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840" windowWidth="9450" windowHeight="7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<sst xmlns="http://schemas.openxmlformats.org/spreadsheetml/2006/main" count="93" uniqueCount="89">
  <si>
    <t>Departamento de Engenharia Mecânica</t>
  </si>
  <si>
    <t>Fax-234 370953</t>
  </si>
  <si>
    <t>CIPC Nº 501 461 108</t>
  </si>
  <si>
    <t>REQUISIÇÃO DE MATERIAL - INTERNA</t>
  </si>
  <si>
    <t>O ENCARGO VAI SER SUPORTADO PELO(A)</t>
  </si>
  <si>
    <t>FIM A QUE SE DESTINA:</t>
  </si>
  <si>
    <t>Projecto:_________________________________________a)</t>
  </si>
  <si>
    <t>Ensino……………….……...…</t>
  </si>
  <si>
    <t>□</t>
  </si>
  <si>
    <t>Unidade de Investigação - UI/481/98……………………………………</t>
  </si>
  <si>
    <t>Investigação……..……...………....</t>
  </si>
  <si>
    <r>
      <t>Departamento:</t>
    </r>
    <r>
      <rPr>
        <b/>
        <sz val="20"/>
        <rFont val="Arial"/>
        <family val="2"/>
      </rPr>
      <t>{</t>
    </r>
  </si>
  <si>
    <t>Orçamento de Estado………….……..</t>
  </si>
  <si>
    <r>
      <t xml:space="preserve">b) </t>
    </r>
    <r>
      <rPr>
        <i/>
        <sz val="9"/>
        <rFont val="Times New Roman"/>
        <family val="1"/>
      </rPr>
      <t>Pode simultaneamente assinalar Ensino e Investigação</t>
    </r>
  </si>
  <si>
    <t>Outras Receitas……………...………</t>
  </si>
  <si>
    <t>Destina-se________________________________</t>
  </si>
  <si>
    <t>Aveiro, _____de __________________de 200____</t>
  </si>
  <si>
    <r>
      <t xml:space="preserve">a) </t>
    </r>
    <r>
      <rPr>
        <i/>
        <sz val="10"/>
        <rFont val="Times New Roman"/>
        <family val="1"/>
      </rPr>
      <t>Indicar o nome do Projecto Ex: POCTI ou outro</t>
    </r>
  </si>
  <si>
    <t>Nome do Fornecedor_______________________________________________  Fax nº__________________</t>
  </si>
  <si>
    <t>Designação</t>
  </si>
  <si>
    <t>Código</t>
  </si>
  <si>
    <t>Unitário</t>
  </si>
  <si>
    <t>Total</t>
  </si>
  <si>
    <t xml:space="preserve">TOTAL = </t>
  </si>
  <si>
    <t>Taxa de IVA=</t>
  </si>
  <si>
    <t xml:space="preserve">     TOTAL c/ IVA =</t>
  </si>
  <si>
    <t>1-  Todos os itens, incluindo o preço, são de preenchimento obrigatório</t>
  </si>
  <si>
    <t>2- As requisições de material destinadas aos laboratórios devem ser entregues ao responsável pelo mesmo que procederá ao seu envio aos Serviços Administrativos.</t>
  </si>
  <si>
    <t xml:space="preserve">                                  O Requerente,                                                                   O Responsável pelo Laboratório,</t>
  </si>
  <si>
    <t>Universidade de Aveiro,</t>
  </si>
  <si>
    <t>Campus Universitário de Santiago 3810-193 - Aveiro</t>
  </si>
  <si>
    <t>PREÇO- €</t>
  </si>
  <si>
    <t>Quant. (unid.)</t>
  </si>
  <si>
    <t>RS 223-2136</t>
  </si>
  <si>
    <t>RS 177-425</t>
  </si>
  <si>
    <t>RS 223-1060</t>
  </si>
  <si>
    <t>Resistência em Chip de baixo valor ohmico, R47 (1 lote = 10 unid.)</t>
  </si>
  <si>
    <t>Trimmer 100R, montagem superficial, 4 mm - 250mW (1 lote = 5 unid.)</t>
  </si>
  <si>
    <t>RS 226-0816</t>
  </si>
  <si>
    <t>Fusível 2A miniaturizado (1 lote = 10 unid.)</t>
  </si>
  <si>
    <t>RS 223-2265</t>
  </si>
  <si>
    <t>Resistência em Chip 1K, formato 1206 1% (1 lote = 50 unid.)</t>
  </si>
  <si>
    <t>Resistência em Chip 120R, formato 1206 1% (1 lote = 50 unid.)</t>
  </si>
  <si>
    <t>Resistência em Chip 4K7 formato 1206 1% (1 lote = 50 unid.)</t>
  </si>
  <si>
    <t>RS 223-2350</t>
  </si>
  <si>
    <t>RS 100-1149</t>
  </si>
  <si>
    <t>Trimmer 2K, montagem superficial, 4 mm - 250mW (1 lote = 10 unid.)</t>
  </si>
  <si>
    <t>RS 241-6435</t>
  </si>
  <si>
    <t>Array de resistências 10K (1 lote = 5 unid.)</t>
  </si>
  <si>
    <t>RS 220-7966</t>
  </si>
  <si>
    <t>Condensador 100nF, superficial, formato 0805 (1 lote = 50 unid.)</t>
  </si>
  <si>
    <t>RS 220-7994</t>
  </si>
  <si>
    <t>Condensador 1uF, superficial, formato 0805 (1 lote = 50 unid.)</t>
  </si>
  <si>
    <t>Condensador 27pF, superficial, formato 0805 (1 lote = 50 unid.)</t>
  </si>
  <si>
    <t>RS 237-6810</t>
  </si>
  <si>
    <t>RS 247-1410</t>
  </si>
  <si>
    <t>Led 3mm, verde (1 lote = 5 unid.)</t>
  </si>
  <si>
    <t>RS 247-1353</t>
  </si>
  <si>
    <t>Led 3mm, vermelho de alta eficiência (1 lote = 5 unid.)</t>
  </si>
  <si>
    <t>Resistência em Chip 100R formato 1206 1% (1 lote = 50 unid.)</t>
  </si>
  <si>
    <t>RS 223-2120</t>
  </si>
  <si>
    <t>Interruptor miniaturizado, montagem superficial (1 lote = 10 unid.)</t>
  </si>
  <si>
    <t>RS 228-4547</t>
  </si>
  <si>
    <t>RS 249-3606</t>
  </si>
  <si>
    <t>Cristal 10MHz, montagem superficial</t>
  </si>
  <si>
    <t>RS 355-8956</t>
  </si>
  <si>
    <t>Multiplexer HEF4067BT, SOIC24, 16-1 Analog Mux/DeMux</t>
  </si>
  <si>
    <t>RS 311-6388</t>
  </si>
  <si>
    <t>Terminal macho, 4 vias, lateral, passo 2,5mm  (1 lote = 10 unid.)</t>
  </si>
  <si>
    <t>Terminal fêmea, 4 vias, passo 2,5mm  (1 lote = 10 unid.)</t>
  </si>
  <si>
    <t>RS 311-6221</t>
  </si>
  <si>
    <t>RS 311-6439</t>
  </si>
  <si>
    <t>Contacto de crimpar para terminais de PCB passo 2,5mm (1 lote = 100 unid.)</t>
  </si>
  <si>
    <t>RS 267-7416</t>
  </si>
  <si>
    <t>Pin torneado 32 vias (1 lote = 5 unid.)</t>
  </si>
  <si>
    <t>RS 227-2639</t>
  </si>
  <si>
    <t>Terminal de componentes SIL (1 tubo = 10 unid.)</t>
  </si>
  <si>
    <t>2 tubos</t>
  </si>
  <si>
    <t>RS 220-4658</t>
  </si>
  <si>
    <t>Terminal fêmea para PCB, 2 vias, passo 3,81 mm (1 lote = 5 unid.)</t>
  </si>
  <si>
    <t>RS 220-4737</t>
  </si>
  <si>
    <t>Terminal macho para PCB, horiz., 2 vias, passo 3,81 mm (1 lote = 5 unid.)</t>
  </si>
  <si>
    <t>RS 162-8766</t>
  </si>
  <si>
    <t>Suporte para PCB's</t>
  </si>
  <si>
    <t>RS 538-886</t>
  </si>
  <si>
    <t>Manipulador por ventosa</t>
  </si>
  <si>
    <t>RS 312-3083</t>
  </si>
  <si>
    <t>Condensador, série GRM, alta capacidade, 10uF (1 lote = 10 unid.)</t>
  </si>
  <si>
    <r>
      <t>NOTA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{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</si>
</sst>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2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28"/>
      <name val="Arial"/>
      <family val="2"/>
    </font>
    <font>
      <sz val="8"/>
      <name val="Times New Roman"/>
      <family val="1"/>
    </font>
    <font>
      <b/>
      <sz val="20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2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1" fillId="0" borderId="5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9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64" fontId="2" fillId="0" borderId="31" xfId="0" applyNumberFormat="1" applyFont="1" applyBorder="1" applyAlignment="1">
      <alignment vertical="center"/>
    </xf>
    <xf numFmtId="164" fontId="2" fillId="0" borderId="32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25" xfId="0" applyFont="1" applyFill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9" fontId="2" fillId="0" borderId="17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7" fillId="0" borderId="7" xfId="0" applyFont="1" applyBorder="1" applyAlignment="1">
      <alignment horizontal="centerContinuous" vertical="center"/>
    </xf>
    <xf numFmtId="0" fontId="17" fillId="0" borderId="3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8" fillId="0" borderId="19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justify" vertical="justify"/>
    </xf>
    <xf numFmtId="0" fontId="3" fillId="0" borderId="41" xfId="0" applyFont="1" applyBorder="1" applyAlignment="1">
      <alignment horizontal="justify" vertical="justify"/>
    </xf>
    <xf numFmtId="0" fontId="3" fillId="0" borderId="42" xfId="0" applyFont="1" applyBorder="1" applyAlignment="1">
      <alignment horizontal="justify" vertical="justify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25">
      <selection activeCell="A46" sqref="A46:A48"/>
    </sheetView>
  </sheetViews>
  <sheetFormatPr defaultColWidth="9.140625" defaultRowHeight="12.75"/>
  <cols>
    <col min="1" max="1" width="13.7109375" style="1" customWidth="1"/>
    <col min="2" max="2" width="7.00390625" style="1" customWidth="1"/>
    <col min="3" max="4" width="8.8515625" style="1" customWidth="1"/>
    <col min="5" max="5" width="4.8515625" style="1" customWidth="1"/>
    <col min="6" max="6" width="11.7109375" style="1" customWidth="1"/>
    <col min="7" max="7" width="10.57421875" style="1" customWidth="1"/>
    <col min="8" max="8" width="12.00390625" style="1" customWidth="1"/>
    <col min="9" max="9" width="8.00390625" style="1" customWidth="1"/>
    <col min="10" max="10" width="10.57421875" style="1" customWidth="1"/>
    <col min="11" max="16384" width="8.8515625" style="1" customWidth="1"/>
  </cols>
  <sheetData>
    <row r="1" spans="1:10" ht="12.75">
      <c r="A1" s="82" t="s">
        <v>29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9.7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0.5" customHeight="1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0" ht="17.25" thickBot="1" thickTop="1">
      <c r="A5" s="2" t="s">
        <v>30</v>
      </c>
      <c r="B5" s="3"/>
      <c r="C5" s="3"/>
      <c r="D5" s="3"/>
      <c r="E5" s="3"/>
      <c r="F5" s="90" t="s">
        <v>1</v>
      </c>
      <c r="G5" s="90"/>
      <c r="H5" s="3"/>
      <c r="I5" s="3"/>
      <c r="J5" s="4" t="s">
        <v>2</v>
      </c>
    </row>
    <row r="6" spans="1:10" ht="21.75" customHeight="1" thickBot="1" thickTop="1">
      <c r="A6" s="85" t="s">
        <v>3</v>
      </c>
      <c r="B6" s="86"/>
      <c r="C6" s="86"/>
      <c r="D6" s="86"/>
      <c r="E6" s="86"/>
      <c r="F6" s="86"/>
      <c r="G6" s="86"/>
      <c r="H6" s="86"/>
      <c r="I6" s="86"/>
      <c r="J6" s="87"/>
    </row>
    <row r="7" spans="1:10" ht="13.5" thickBot="1">
      <c r="A7" s="5" t="s">
        <v>4</v>
      </c>
      <c r="B7" s="6"/>
      <c r="C7" s="6"/>
      <c r="D7" s="7"/>
      <c r="E7" s="7"/>
      <c r="F7" s="8"/>
      <c r="G7" s="9" t="s">
        <v>5</v>
      </c>
      <c r="H7" s="10"/>
      <c r="I7" s="10"/>
      <c r="J7" s="11"/>
    </row>
    <row r="8" spans="1:10" ht="22.5" customHeight="1">
      <c r="A8" s="12" t="s">
        <v>6</v>
      </c>
      <c r="B8" s="13"/>
      <c r="C8" s="13"/>
      <c r="D8" s="13"/>
      <c r="E8" s="13"/>
      <c r="F8" s="14"/>
      <c r="G8" s="15" t="s">
        <v>7</v>
      </c>
      <c r="H8" s="15"/>
      <c r="I8" s="16" t="s">
        <v>8</v>
      </c>
      <c r="J8" s="17"/>
    </row>
    <row r="9" spans="1:11" ht="24" customHeight="1">
      <c r="A9" s="88" t="s">
        <v>9</v>
      </c>
      <c r="B9" s="89"/>
      <c r="C9" s="89"/>
      <c r="D9" s="89"/>
      <c r="E9" s="89"/>
      <c r="F9" s="18" t="s">
        <v>8</v>
      </c>
      <c r="G9" s="15" t="s">
        <v>10</v>
      </c>
      <c r="H9" s="15"/>
      <c r="I9" s="16" t="s">
        <v>8</v>
      </c>
      <c r="J9" s="19"/>
      <c r="K9" s="20"/>
    </row>
    <row r="10" spans="1:11" ht="24.75" customHeight="1" thickBot="1">
      <c r="A10" s="72" t="s">
        <v>11</v>
      </c>
      <c r="B10" s="73" t="s">
        <v>12</v>
      </c>
      <c r="C10" s="74"/>
      <c r="D10" s="74"/>
      <c r="E10" s="75"/>
      <c r="F10" s="18" t="s">
        <v>8</v>
      </c>
      <c r="G10" s="76" t="s">
        <v>13</v>
      </c>
      <c r="H10" s="77"/>
      <c r="I10" s="77"/>
      <c r="J10" s="78"/>
      <c r="K10" s="20"/>
    </row>
    <row r="11" spans="1:10" ht="22.5" customHeight="1">
      <c r="A11" s="72"/>
      <c r="B11" s="79" t="s">
        <v>14</v>
      </c>
      <c r="C11" s="80"/>
      <c r="D11" s="80"/>
      <c r="E11" s="81"/>
      <c r="F11" s="18" t="s">
        <v>8</v>
      </c>
      <c r="G11" s="22"/>
      <c r="H11" s="23"/>
      <c r="I11" s="23"/>
      <c r="J11" s="24"/>
    </row>
    <row r="12" spans="1:10" ht="22.5" customHeight="1">
      <c r="A12" s="21"/>
      <c r="B12" s="102" t="s">
        <v>15</v>
      </c>
      <c r="C12" s="102"/>
      <c r="D12" s="102"/>
      <c r="E12" s="102"/>
      <c r="F12" s="79"/>
      <c r="G12" s="103" t="s">
        <v>16</v>
      </c>
      <c r="H12" s="86"/>
      <c r="I12" s="86"/>
      <c r="J12" s="87"/>
    </row>
    <row r="13" spans="1:10" ht="12" customHeight="1" thickBot="1">
      <c r="A13" s="25" t="s">
        <v>17</v>
      </c>
      <c r="B13" s="26"/>
      <c r="C13" s="26"/>
      <c r="D13" s="26"/>
      <c r="E13" s="26"/>
      <c r="F13" s="27"/>
      <c r="G13" s="28"/>
      <c r="H13" s="29"/>
      <c r="I13" s="30"/>
      <c r="J13" s="31"/>
    </row>
    <row r="14" spans="1:10" ht="25.5" customHeight="1" thickBot="1">
      <c r="A14" s="104" t="s">
        <v>18</v>
      </c>
      <c r="B14" s="105"/>
      <c r="C14" s="105"/>
      <c r="D14" s="105"/>
      <c r="E14" s="105"/>
      <c r="F14" s="105"/>
      <c r="G14" s="105"/>
      <c r="H14" s="105"/>
      <c r="I14" s="105"/>
      <c r="J14" s="106"/>
    </row>
    <row r="15" spans="1:10" ht="10.5" customHeight="1" thickBot="1">
      <c r="A15" s="107" t="s">
        <v>32</v>
      </c>
      <c r="B15" s="109" t="s">
        <v>19</v>
      </c>
      <c r="C15" s="110"/>
      <c r="D15" s="110"/>
      <c r="E15" s="110"/>
      <c r="F15" s="110"/>
      <c r="G15" s="111"/>
      <c r="H15" s="115" t="s">
        <v>20</v>
      </c>
      <c r="I15" s="69" t="s">
        <v>31</v>
      </c>
      <c r="J15" s="32"/>
    </row>
    <row r="16" spans="1:10" ht="10.5" customHeight="1" thickBot="1">
      <c r="A16" s="108"/>
      <c r="B16" s="112"/>
      <c r="C16" s="113"/>
      <c r="D16" s="113"/>
      <c r="E16" s="113"/>
      <c r="F16" s="113"/>
      <c r="G16" s="114"/>
      <c r="H16" s="116"/>
      <c r="I16" s="70" t="s">
        <v>21</v>
      </c>
      <c r="J16" s="71" t="s">
        <v>22</v>
      </c>
    </row>
    <row r="17" spans="1:13" ht="15" customHeight="1">
      <c r="A17" s="62">
        <v>50</v>
      </c>
      <c r="B17" s="56" t="s">
        <v>42</v>
      </c>
      <c r="C17" s="63"/>
      <c r="D17" s="63"/>
      <c r="E17" s="63"/>
      <c r="F17" s="63"/>
      <c r="G17" s="64"/>
      <c r="H17" s="65" t="s">
        <v>33</v>
      </c>
      <c r="I17" s="66">
        <v>0.04</v>
      </c>
      <c r="J17" s="48">
        <f aca="true" t="shared" si="0" ref="J17:J27">A17*I17</f>
        <v>2</v>
      </c>
      <c r="M17" s="55"/>
    </row>
    <row r="18" spans="1:13" ht="15" customHeight="1">
      <c r="A18" s="62">
        <v>100</v>
      </c>
      <c r="B18" s="56" t="s">
        <v>41</v>
      </c>
      <c r="C18" s="63"/>
      <c r="D18" s="63"/>
      <c r="E18" s="63"/>
      <c r="F18" s="63"/>
      <c r="G18" s="64"/>
      <c r="H18" s="65" t="s">
        <v>40</v>
      </c>
      <c r="I18" s="66">
        <v>0.04</v>
      </c>
      <c r="J18" s="48">
        <f t="shared" si="0"/>
        <v>4</v>
      </c>
      <c r="M18" s="55"/>
    </row>
    <row r="19" spans="1:13" ht="15" customHeight="1">
      <c r="A19" s="62">
        <v>50</v>
      </c>
      <c r="B19" s="56" t="s">
        <v>43</v>
      </c>
      <c r="C19" s="63"/>
      <c r="D19" s="63"/>
      <c r="E19" s="63"/>
      <c r="F19" s="63"/>
      <c r="G19" s="64"/>
      <c r="H19" s="65" t="s">
        <v>44</v>
      </c>
      <c r="I19" s="66">
        <v>0.04</v>
      </c>
      <c r="J19" s="48">
        <f t="shared" si="0"/>
        <v>2</v>
      </c>
      <c r="M19" s="55"/>
    </row>
    <row r="20" spans="1:13" ht="15" customHeight="1">
      <c r="A20" s="62">
        <v>50</v>
      </c>
      <c r="B20" s="56" t="s">
        <v>59</v>
      </c>
      <c r="C20" s="63"/>
      <c r="D20" s="63"/>
      <c r="E20" s="63"/>
      <c r="F20" s="63"/>
      <c r="G20" s="64"/>
      <c r="H20" s="65" t="s">
        <v>60</v>
      </c>
      <c r="I20" s="66">
        <v>0.04</v>
      </c>
      <c r="J20" s="48">
        <f t="shared" si="0"/>
        <v>2</v>
      </c>
      <c r="M20" s="55"/>
    </row>
    <row r="21" spans="1:13" ht="15" customHeight="1">
      <c r="A21" s="62">
        <v>15</v>
      </c>
      <c r="B21" s="56" t="s">
        <v>48</v>
      </c>
      <c r="C21" s="63"/>
      <c r="D21" s="63"/>
      <c r="E21" s="63"/>
      <c r="F21" s="63"/>
      <c r="G21" s="64"/>
      <c r="H21" s="65" t="s">
        <v>47</v>
      </c>
      <c r="I21" s="66">
        <v>0.18</v>
      </c>
      <c r="J21" s="48">
        <f t="shared" si="0"/>
        <v>2.6999999999999997</v>
      </c>
      <c r="M21" s="55"/>
    </row>
    <row r="22" spans="1:13" ht="15" customHeight="1">
      <c r="A22" s="49">
        <v>10</v>
      </c>
      <c r="B22" s="56" t="s">
        <v>37</v>
      </c>
      <c r="C22" s="51"/>
      <c r="D22" s="51"/>
      <c r="E22" s="51"/>
      <c r="F22" s="51"/>
      <c r="G22" s="52"/>
      <c r="H22" s="53" t="s">
        <v>34</v>
      </c>
      <c r="I22" s="54">
        <v>3.6</v>
      </c>
      <c r="J22" s="48">
        <f t="shared" si="0"/>
        <v>36</v>
      </c>
      <c r="M22" s="55"/>
    </row>
    <row r="23" spans="1:13" ht="15" customHeight="1">
      <c r="A23" s="49">
        <v>10</v>
      </c>
      <c r="B23" s="56" t="s">
        <v>46</v>
      </c>
      <c r="C23" s="51"/>
      <c r="D23" s="51"/>
      <c r="E23" s="51"/>
      <c r="F23" s="51"/>
      <c r="G23" s="52"/>
      <c r="H23" s="53" t="s">
        <v>45</v>
      </c>
      <c r="I23" s="54">
        <v>1.44</v>
      </c>
      <c r="J23" s="48">
        <f t="shared" si="0"/>
        <v>14.399999999999999</v>
      </c>
      <c r="M23" s="55"/>
    </row>
    <row r="24" spans="1:10" ht="15" customHeight="1">
      <c r="A24" s="49">
        <v>20</v>
      </c>
      <c r="B24" s="56" t="s">
        <v>36</v>
      </c>
      <c r="C24" s="51"/>
      <c r="D24" s="51"/>
      <c r="E24" s="51"/>
      <c r="F24" s="51"/>
      <c r="G24" s="52"/>
      <c r="H24" s="53" t="s">
        <v>35</v>
      </c>
      <c r="I24" s="54">
        <v>0.49</v>
      </c>
      <c r="J24" s="48">
        <f t="shared" si="0"/>
        <v>9.8</v>
      </c>
    </row>
    <row r="25" spans="1:10" ht="15" customHeight="1">
      <c r="A25" s="49">
        <v>40</v>
      </c>
      <c r="B25" s="38" t="s">
        <v>39</v>
      </c>
      <c r="C25" s="51"/>
      <c r="D25" s="51"/>
      <c r="E25" s="51"/>
      <c r="F25" s="51"/>
      <c r="G25" s="35"/>
      <c r="H25" s="53" t="s">
        <v>38</v>
      </c>
      <c r="I25" s="54">
        <v>0.62</v>
      </c>
      <c r="J25" s="48">
        <f t="shared" si="0"/>
        <v>24.8</v>
      </c>
    </row>
    <row r="26" spans="1:12" ht="15" customHeight="1">
      <c r="A26" s="49">
        <v>50</v>
      </c>
      <c r="B26" s="38" t="s">
        <v>50</v>
      </c>
      <c r="C26" s="51"/>
      <c r="D26" s="51"/>
      <c r="E26" s="51"/>
      <c r="F26" s="51"/>
      <c r="G26" s="35"/>
      <c r="H26" s="53" t="s">
        <v>49</v>
      </c>
      <c r="I26" s="54">
        <v>0.05</v>
      </c>
      <c r="J26" s="48">
        <f t="shared" si="0"/>
        <v>2.5</v>
      </c>
      <c r="L26" s="55"/>
    </row>
    <row r="27" spans="1:10" ht="15" customHeight="1">
      <c r="A27" s="49">
        <v>50</v>
      </c>
      <c r="B27" s="50" t="s">
        <v>52</v>
      </c>
      <c r="C27" s="51"/>
      <c r="D27" s="51"/>
      <c r="E27" s="51"/>
      <c r="F27" s="51"/>
      <c r="G27" s="52"/>
      <c r="H27" s="53" t="s">
        <v>51</v>
      </c>
      <c r="I27" s="54">
        <v>0.13</v>
      </c>
      <c r="J27" s="48">
        <f t="shared" si="0"/>
        <v>6.5</v>
      </c>
    </row>
    <row r="28" spans="1:10" ht="15" customHeight="1">
      <c r="A28" s="33">
        <v>50</v>
      </c>
      <c r="B28" s="38" t="s">
        <v>53</v>
      </c>
      <c r="C28" s="51"/>
      <c r="D28" s="51"/>
      <c r="E28" s="51"/>
      <c r="F28" s="51"/>
      <c r="G28" s="35"/>
      <c r="H28" s="36" t="s">
        <v>54</v>
      </c>
      <c r="I28" s="37">
        <v>0.07</v>
      </c>
      <c r="J28" s="48">
        <f aca="true" t="shared" si="1" ref="J28:J43">A28*I28</f>
        <v>3.5000000000000004</v>
      </c>
    </row>
    <row r="29" spans="1:10" ht="15" customHeight="1">
      <c r="A29" s="33">
        <v>40</v>
      </c>
      <c r="B29" s="38" t="s">
        <v>56</v>
      </c>
      <c r="C29" s="51"/>
      <c r="D29" s="51"/>
      <c r="E29" s="51"/>
      <c r="F29" s="51"/>
      <c r="G29" s="35"/>
      <c r="H29" s="36" t="s">
        <v>55</v>
      </c>
      <c r="I29" s="37">
        <v>0.16</v>
      </c>
      <c r="J29" s="48">
        <f t="shared" si="1"/>
        <v>6.4</v>
      </c>
    </row>
    <row r="30" spans="1:10" ht="15" customHeight="1">
      <c r="A30" s="33">
        <v>30</v>
      </c>
      <c r="B30" s="38" t="s">
        <v>58</v>
      </c>
      <c r="C30" s="51"/>
      <c r="D30" s="51"/>
      <c r="E30" s="51"/>
      <c r="F30" s="51"/>
      <c r="G30" s="35"/>
      <c r="H30" s="36" t="s">
        <v>57</v>
      </c>
      <c r="I30" s="37">
        <v>0.14</v>
      </c>
      <c r="J30" s="48">
        <f t="shared" si="1"/>
        <v>4.2</v>
      </c>
    </row>
    <row r="31" spans="1:10" ht="15" customHeight="1">
      <c r="A31" s="33">
        <v>20</v>
      </c>
      <c r="B31" s="38" t="s">
        <v>61</v>
      </c>
      <c r="C31" s="51"/>
      <c r="D31" s="51"/>
      <c r="E31" s="51"/>
      <c r="F31" s="51"/>
      <c r="G31" s="35"/>
      <c r="H31" s="36" t="s">
        <v>62</v>
      </c>
      <c r="I31" s="37">
        <v>0.59</v>
      </c>
      <c r="J31" s="48">
        <f t="shared" si="1"/>
        <v>11.799999999999999</v>
      </c>
    </row>
    <row r="32" spans="1:10" ht="15" customHeight="1">
      <c r="A32" s="33">
        <v>12</v>
      </c>
      <c r="B32" s="38" t="s">
        <v>64</v>
      </c>
      <c r="C32" s="51"/>
      <c r="D32" s="51"/>
      <c r="E32" s="51"/>
      <c r="F32" s="51"/>
      <c r="G32" s="35"/>
      <c r="H32" s="36" t="s">
        <v>63</v>
      </c>
      <c r="I32" s="37">
        <v>1.17</v>
      </c>
      <c r="J32" s="48">
        <f t="shared" si="1"/>
        <v>14.04</v>
      </c>
    </row>
    <row r="33" spans="1:10" ht="15" customHeight="1">
      <c r="A33" s="33">
        <v>12</v>
      </c>
      <c r="B33" s="38" t="s">
        <v>66</v>
      </c>
      <c r="C33" s="51"/>
      <c r="D33" s="51"/>
      <c r="E33" s="51"/>
      <c r="F33" s="51"/>
      <c r="G33" s="35"/>
      <c r="H33" s="36" t="s">
        <v>65</v>
      </c>
      <c r="I33" s="37">
        <v>2.98</v>
      </c>
      <c r="J33" s="48">
        <f t="shared" si="1"/>
        <v>35.76</v>
      </c>
    </row>
    <row r="34" spans="1:10" ht="15" customHeight="1">
      <c r="A34" s="33">
        <v>40</v>
      </c>
      <c r="B34" s="38" t="s">
        <v>68</v>
      </c>
      <c r="C34" s="51"/>
      <c r="D34" s="51"/>
      <c r="E34" s="51"/>
      <c r="F34" s="51"/>
      <c r="G34" s="35"/>
      <c r="H34" s="36" t="s">
        <v>67</v>
      </c>
      <c r="I34" s="37">
        <v>0.6</v>
      </c>
      <c r="J34" s="48">
        <f t="shared" si="1"/>
        <v>24</v>
      </c>
    </row>
    <row r="35" spans="1:12" ht="15" customHeight="1">
      <c r="A35" s="33">
        <v>40</v>
      </c>
      <c r="B35" s="38" t="s">
        <v>69</v>
      </c>
      <c r="C35" s="34"/>
      <c r="D35" s="34"/>
      <c r="E35" s="34"/>
      <c r="F35" s="34"/>
      <c r="G35" s="35"/>
      <c r="H35" s="36" t="s">
        <v>70</v>
      </c>
      <c r="I35" s="37">
        <v>0.16</v>
      </c>
      <c r="J35" s="48">
        <f t="shared" si="1"/>
        <v>6.4</v>
      </c>
      <c r="L35" s="55"/>
    </row>
    <row r="36" spans="1:12" ht="15" customHeight="1">
      <c r="A36" s="33">
        <v>200</v>
      </c>
      <c r="B36" s="68" t="s">
        <v>72</v>
      </c>
      <c r="C36" s="34"/>
      <c r="D36" s="34"/>
      <c r="E36" s="34"/>
      <c r="F36" s="34"/>
      <c r="G36" s="35"/>
      <c r="H36" s="36" t="s">
        <v>71</v>
      </c>
      <c r="I36" s="37">
        <v>0.05</v>
      </c>
      <c r="J36" s="48">
        <f t="shared" si="1"/>
        <v>10</v>
      </c>
      <c r="L36" s="55"/>
    </row>
    <row r="37" spans="1:10" ht="15" customHeight="1">
      <c r="A37" s="33">
        <v>40</v>
      </c>
      <c r="B37" s="38" t="s">
        <v>74</v>
      </c>
      <c r="C37" s="34"/>
      <c r="D37" s="34"/>
      <c r="E37" s="34"/>
      <c r="F37" s="34"/>
      <c r="G37" s="35"/>
      <c r="H37" s="36" t="s">
        <v>73</v>
      </c>
      <c r="I37" s="37">
        <v>0.94</v>
      </c>
      <c r="J37" s="48">
        <f t="shared" si="1"/>
        <v>37.599999999999994</v>
      </c>
    </row>
    <row r="38" spans="1:10" ht="15" customHeight="1">
      <c r="A38" s="33" t="s">
        <v>77</v>
      </c>
      <c r="B38" s="38" t="s">
        <v>76</v>
      </c>
      <c r="C38" s="34"/>
      <c r="D38" s="34"/>
      <c r="E38" s="34"/>
      <c r="F38" s="34"/>
      <c r="G38" s="35"/>
      <c r="H38" s="36" t="s">
        <v>75</v>
      </c>
      <c r="I38" s="37">
        <v>9.99</v>
      </c>
      <c r="J38" s="48">
        <f>2*I38</f>
        <v>19.98</v>
      </c>
    </row>
    <row r="39" spans="1:10" ht="15" customHeight="1">
      <c r="A39" s="33">
        <v>15</v>
      </c>
      <c r="B39" s="38" t="s">
        <v>79</v>
      </c>
      <c r="C39" s="34"/>
      <c r="D39" s="34"/>
      <c r="E39" s="34"/>
      <c r="F39" s="34"/>
      <c r="G39" s="35"/>
      <c r="H39" s="36" t="s">
        <v>78</v>
      </c>
      <c r="I39" s="37">
        <v>1.21</v>
      </c>
      <c r="J39" s="48">
        <f t="shared" si="1"/>
        <v>18.15</v>
      </c>
    </row>
    <row r="40" spans="1:10" ht="15" customHeight="1">
      <c r="A40" s="33">
        <v>15</v>
      </c>
      <c r="B40" s="67" t="s">
        <v>81</v>
      </c>
      <c r="C40" s="34"/>
      <c r="D40" s="34"/>
      <c r="E40" s="34"/>
      <c r="F40" s="34"/>
      <c r="G40" s="35"/>
      <c r="H40" s="36" t="s">
        <v>80</v>
      </c>
      <c r="I40" s="37">
        <v>0.45</v>
      </c>
      <c r="J40" s="48">
        <f t="shared" si="1"/>
        <v>6.75</v>
      </c>
    </row>
    <row r="41" spans="1:10" ht="15" customHeight="1">
      <c r="A41" s="33">
        <v>1</v>
      </c>
      <c r="B41" s="38" t="s">
        <v>83</v>
      </c>
      <c r="C41" s="34"/>
      <c r="D41" s="34"/>
      <c r="E41" s="34"/>
      <c r="F41" s="34"/>
      <c r="G41" s="35"/>
      <c r="H41" s="36" t="s">
        <v>82</v>
      </c>
      <c r="I41" s="37">
        <v>58.84</v>
      </c>
      <c r="J41" s="48">
        <f t="shared" si="1"/>
        <v>58.84</v>
      </c>
    </row>
    <row r="42" spans="1:10" ht="15" customHeight="1">
      <c r="A42" s="33">
        <v>1</v>
      </c>
      <c r="B42" s="38" t="s">
        <v>85</v>
      </c>
      <c r="C42" s="34"/>
      <c r="D42" s="34"/>
      <c r="E42" s="34"/>
      <c r="F42" s="34"/>
      <c r="G42" s="35"/>
      <c r="H42" s="36" t="s">
        <v>84</v>
      </c>
      <c r="I42" s="37">
        <v>86.88</v>
      </c>
      <c r="J42" s="48">
        <f t="shared" si="1"/>
        <v>86.88</v>
      </c>
    </row>
    <row r="43" spans="1:10" ht="15" customHeight="1" thickBot="1">
      <c r="A43" s="39">
        <v>20</v>
      </c>
      <c r="B43" s="40" t="s">
        <v>87</v>
      </c>
      <c r="C43" s="41"/>
      <c r="D43" s="41"/>
      <c r="E43" s="41"/>
      <c r="F43" s="41"/>
      <c r="G43" s="42"/>
      <c r="H43" s="43" t="s">
        <v>86</v>
      </c>
      <c r="I43" s="44">
        <v>0.53</v>
      </c>
      <c r="J43" s="48">
        <f t="shared" si="1"/>
        <v>10.600000000000001</v>
      </c>
    </row>
    <row r="44" spans="1:12" ht="15" customHeight="1" thickBot="1">
      <c r="A44" s="45"/>
      <c r="B44" s="13"/>
      <c r="C44" s="13"/>
      <c r="D44" s="13"/>
      <c r="E44" s="13"/>
      <c r="F44" s="13"/>
      <c r="G44" s="13"/>
      <c r="H44" s="13"/>
      <c r="I44" s="46" t="s">
        <v>23</v>
      </c>
      <c r="J44" s="47">
        <f>SUM(J17:J43)</f>
        <v>461.6</v>
      </c>
      <c r="L44" s="55"/>
    </row>
    <row r="45" spans="1:12" ht="15" customHeight="1" thickBot="1">
      <c r="A45" s="57"/>
      <c r="B45" s="58"/>
      <c r="C45" s="58"/>
      <c r="D45" s="58"/>
      <c r="E45" s="58"/>
      <c r="F45" s="59" t="s">
        <v>24</v>
      </c>
      <c r="G45" s="60"/>
      <c r="H45" s="58"/>
      <c r="I45" s="61" t="s">
        <v>25</v>
      </c>
      <c r="J45" s="47"/>
      <c r="L45" s="55"/>
    </row>
    <row r="46" spans="1:10" ht="10.5" customHeight="1">
      <c r="A46" s="91" t="s">
        <v>88</v>
      </c>
      <c r="B46" s="93" t="s">
        <v>26</v>
      </c>
      <c r="C46" s="93"/>
      <c r="D46" s="93"/>
      <c r="E46" s="93"/>
      <c r="F46" s="93"/>
      <c r="G46" s="93"/>
      <c r="H46" s="93"/>
      <c r="I46" s="93"/>
      <c r="J46" s="94"/>
    </row>
    <row r="47" spans="1:10" ht="12" customHeight="1">
      <c r="A47" s="91"/>
      <c r="B47" s="95" t="s">
        <v>27</v>
      </c>
      <c r="C47" s="95"/>
      <c r="D47" s="95"/>
      <c r="E47" s="95"/>
      <c r="F47" s="95"/>
      <c r="G47" s="95"/>
      <c r="H47" s="95"/>
      <c r="I47" s="95"/>
      <c r="J47" s="96"/>
    </row>
    <row r="48" spans="1:10" ht="9" customHeight="1" thickBot="1">
      <c r="A48" s="92"/>
      <c r="B48" s="97"/>
      <c r="C48" s="97"/>
      <c r="D48" s="97"/>
      <c r="E48" s="97"/>
      <c r="F48" s="97"/>
      <c r="G48" s="97"/>
      <c r="H48" s="97"/>
      <c r="I48" s="97"/>
      <c r="J48" s="98"/>
    </row>
    <row r="49" spans="1:10" ht="35.25" customHeight="1" thickBot="1">
      <c r="A49" s="99" t="s">
        <v>28</v>
      </c>
      <c r="B49" s="100"/>
      <c r="C49" s="100"/>
      <c r="D49" s="100"/>
      <c r="E49" s="100"/>
      <c r="F49" s="100"/>
      <c r="G49" s="100"/>
      <c r="H49" s="100"/>
      <c r="I49" s="100"/>
      <c r="J49" s="101"/>
    </row>
    <row r="50" ht="13.5" thickTop="1"/>
  </sheetData>
  <mergeCells count="19">
    <mergeCell ref="B12:F12"/>
    <mergeCell ref="G12:J12"/>
    <mergeCell ref="A14:J14"/>
    <mergeCell ref="A15:A16"/>
    <mergeCell ref="B15:G16"/>
    <mergeCell ref="H15:H16"/>
    <mergeCell ref="A46:A48"/>
    <mergeCell ref="B46:J46"/>
    <mergeCell ref="B47:J48"/>
    <mergeCell ref="A49:J49"/>
    <mergeCell ref="A1:J2"/>
    <mergeCell ref="A3:J4"/>
    <mergeCell ref="A6:J6"/>
    <mergeCell ref="A9:E9"/>
    <mergeCell ref="F5:G5"/>
    <mergeCell ref="A10:A11"/>
    <mergeCell ref="B10:E10"/>
    <mergeCell ref="G10:J10"/>
    <mergeCell ref="B11:E11"/>
  </mergeCells>
  <printOptions/>
  <pageMargins left="0.3937007874015748" right="0.35433070866141736" top="0.5118110236220472" bottom="0.5511811023622047" header="0.5118110236220472" footer="0.5118110236220472"/>
  <pageSetup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</dc:creator>
  <cp:keywords/>
  <dc:description/>
  <cp:lastModifiedBy>Administrator</cp:lastModifiedBy>
  <cp:lastPrinted>2005-03-23T12:32:30Z</cp:lastPrinted>
  <dcterms:created xsi:type="dcterms:W3CDTF">2005-01-13T15:08:46Z</dcterms:created>
  <dcterms:modified xsi:type="dcterms:W3CDTF">2005-07-11T14:04:34Z</dcterms:modified>
  <cp:category/>
  <cp:version/>
  <cp:contentType/>
  <cp:contentStatus/>
</cp:coreProperties>
</file>