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EsteLivro" defaultThemeVersion="124226"/>
  <bookViews>
    <workbookView xWindow="-15" yWindow="6510" windowWidth="21720" windowHeight="6330"/>
  </bookViews>
  <sheets>
    <sheet name="Requisição" sheetId="2" r:id="rId1"/>
    <sheet name="Procedimentos" sheetId="6" r:id="rId2"/>
    <sheet name="Procedures" sheetId="5" r:id="rId3"/>
    <sheet name="Unidades" sheetId="3" r:id="rId4"/>
  </sheets>
  <definedNames>
    <definedName name="_xlnm.Print_Area" localSheetId="1">Procedimentos!$A$1:$B$25</definedName>
    <definedName name="_xlnm.Print_Area" localSheetId="0">Requisição!$A$1:$J$35</definedName>
    <definedName name="fim">Unidades!$E$1:$E$9</definedName>
    <definedName name="IVA">Unidades!$G$1:$G$13</definedName>
    <definedName name="OLE_LINK1" localSheetId="1">Procedimentos!$A$4</definedName>
    <definedName name="projectos">Unidades!$A$1:$A$155</definedName>
    <definedName name="rubrica" localSheetId="1">Unidades!#REF!</definedName>
    <definedName name="rubrica">Unidades!#REF!</definedName>
    <definedName name="rubricas">Unidades!$C$1:$C$14</definedName>
    <definedName name="_xlnm.Print_Titles" localSheetId="1">Procedimentos!$1:$1</definedName>
  </definedNames>
  <calcPr calcId="144525"/>
</workbook>
</file>

<file path=xl/calcChain.xml><?xml version="1.0" encoding="utf-8"?>
<calcChain xmlns="http://schemas.openxmlformats.org/spreadsheetml/2006/main">
  <c r="J14" i="2" l="1"/>
  <c r="C6" i="2" l="1"/>
  <c r="J15" i="2" l="1"/>
  <c r="J30" i="2" s="1"/>
  <c r="J31" i="2" s="1"/>
  <c r="J32" i="2" s="1"/>
  <c r="J16" i="2"/>
  <c r="J17" i="2"/>
  <c r="J18" i="2"/>
  <c r="J19" i="2"/>
  <c r="J20" i="2"/>
  <c r="J21" i="2"/>
  <c r="J22" i="2"/>
  <c r="J23" i="2"/>
  <c r="J24" i="2"/>
  <c r="J25" i="2"/>
  <c r="J26" i="2"/>
  <c r="J27" i="2"/>
  <c r="J28" i="2"/>
  <c r="J29" i="2"/>
</calcChain>
</file>

<file path=xl/sharedStrings.xml><?xml version="1.0" encoding="utf-8"?>
<sst xmlns="http://schemas.openxmlformats.org/spreadsheetml/2006/main" count="300" uniqueCount="289">
  <si>
    <t>Código</t>
  </si>
  <si>
    <t>Unitário</t>
  </si>
  <si>
    <t>Total</t>
  </si>
  <si>
    <t>Campus Universitário de Santiago 3810-193-Aveiro</t>
  </si>
  <si>
    <t>Fax-234 370953</t>
  </si>
  <si>
    <t>Quantidade</t>
  </si>
  <si>
    <t>TOTAL</t>
  </si>
  <si>
    <t>Descrição</t>
  </si>
  <si>
    <t>O Requerente,</t>
  </si>
  <si>
    <t xml:space="preserve"> O Responsável pelo DEM / TEMA / Projecto / Laboratório,</t>
  </si>
  <si>
    <t>Rubrica:</t>
  </si>
  <si>
    <t>Outras Despesas Correntes</t>
  </si>
  <si>
    <t>Equipamento</t>
  </si>
  <si>
    <t>Seleccionar Rubrica (só para projectos)</t>
  </si>
  <si>
    <t>Data:</t>
  </si>
  <si>
    <t>Ensino</t>
  </si>
  <si>
    <t>Investigação</t>
  </si>
  <si>
    <t>PREÇO</t>
  </si>
  <si>
    <t>Unidade:</t>
  </si>
  <si>
    <t>Seleccionar</t>
  </si>
  <si>
    <t xml:space="preserve">Departamento - </t>
  </si>
  <si>
    <t>Seleccionar Projecto / Departamento</t>
  </si>
  <si>
    <t>Investigação/Ensino</t>
  </si>
  <si>
    <t>Recursos Humanos</t>
  </si>
  <si>
    <t>Missões</t>
  </si>
  <si>
    <t>Consultores</t>
  </si>
  <si>
    <t>Aquisição  de Bens e Serviços</t>
  </si>
  <si>
    <t>IVA</t>
  </si>
  <si>
    <t>Sel. IVA</t>
  </si>
  <si>
    <t xml:space="preserve">A) Congress and Conference Registration </t>
  </si>
  <si>
    <r>
      <t>-</t>
    </r>
    <r>
      <rPr>
        <sz val="7"/>
        <rFont val="Times New Roman"/>
        <family val="1"/>
      </rPr>
      <t xml:space="preserve">        </t>
    </r>
    <r>
      <rPr>
        <i/>
        <u/>
        <sz val="12"/>
        <rFont val="Arial"/>
        <family val="2"/>
      </rPr>
      <t>Hand in at DEM's secretary:</t>
    </r>
  </si>
  <si>
    <t>1. Completely filled out and signed internal requisition</t>
  </si>
  <si>
    <t>2. Registration form</t>
  </si>
  <si>
    <t xml:space="preserve">3. Paper or proof of paper acceptance </t>
  </si>
  <si>
    <t>4. Payment information (check, bank transfer, etc)</t>
  </si>
  <si>
    <t>5. Payment receipt</t>
  </si>
  <si>
    <t>6. Participation certificate</t>
  </si>
  <si>
    <t>B)Travel and lodging expenses</t>
  </si>
  <si>
    <t>1. Completely filled out and signed internal requisition, with price quotes</t>
  </si>
  <si>
    <t>2. Boarding passes</t>
  </si>
  <si>
    <t>3. Tickets (plane and train tickets)</t>
  </si>
  <si>
    <t>4. Receipt (if applicable)</t>
  </si>
  <si>
    <r>
      <t>5.</t>
    </r>
    <r>
      <rPr>
        <sz val="12"/>
        <rFont val="Arial"/>
        <family val="2"/>
      </rPr>
      <t xml:space="preserve"> Participation certificate</t>
    </r>
  </si>
  <si>
    <t>C) Fellow’s travels</t>
  </si>
  <si>
    <t xml:space="preserve">1. Summary of the trips (“Mapa das Deslocações”, form available at DEM's secretary), filled in. </t>
  </si>
  <si>
    <t xml:space="preserve">2. Tickets (train, highway or taxi); fuel receipt </t>
  </si>
  <si>
    <t>3. Participation certificate</t>
  </si>
  <si>
    <r>
      <t>D)</t>
    </r>
    <r>
      <rPr>
        <sz val="12"/>
        <rFont val="Times New Roman"/>
        <family val="1"/>
      </rPr>
      <t xml:space="preserve"> </t>
    </r>
    <r>
      <rPr>
        <b/>
        <sz val="12"/>
        <rFont val="Times New Roman"/>
        <family val="1"/>
      </rPr>
      <t>With the passage of the University of Aveiro regime foundations, the procedures for the procurement of goods and services should be the following, namely:</t>
    </r>
    <r>
      <rPr>
        <sz val="12"/>
        <rFont val="Times New Roman"/>
        <family val="1"/>
      </rPr>
      <t xml:space="preserve"> </t>
    </r>
  </si>
  <si>
    <t xml:space="preserve">DIRECT CONTRACT: </t>
  </si>
  <si>
    <r>
      <t>1)</t>
    </r>
    <r>
      <rPr>
        <sz val="7"/>
        <rFont val="Times New Roman"/>
        <family val="1"/>
      </rPr>
      <t xml:space="preserve">      </t>
    </r>
    <r>
      <rPr>
        <b/>
        <sz val="12"/>
        <rFont val="Times New Roman"/>
        <family val="1"/>
      </rPr>
      <t xml:space="preserve">Less than € 5000.00: </t>
    </r>
  </si>
  <si>
    <r>
      <t xml:space="preserve">PROCEDURE </t>
    </r>
    <r>
      <rPr>
        <sz val="12"/>
        <rFont val="Times New Roman"/>
        <family val="1"/>
      </rPr>
      <t>-Hand at the DEM:</t>
    </r>
  </si>
  <si>
    <r>
      <t xml:space="preserve"> i) </t>
    </r>
    <r>
      <rPr>
        <sz val="12"/>
        <rFont val="Arial"/>
        <family val="2"/>
      </rPr>
      <t xml:space="preserve">Request internal accompanied by 1 or 2 budgets. </t>
    </r>
  </si>
  <si>
    <r>
      <t>2)</t>
    </r>
    <r>
      <rPr>
        <sz val="7"/>
        <rFont val="Times New Roman"/>
        <family val="1"/>
      </rPr>
      <t xml:space="preserve">      </t>
    </r>
    <r>
      <rPr>
        <b/>
        <sz val="12"/>
        <rFont val="Times New Roman"/>
        <family val="1"/>
      </rPr>
      <t>Values exceeding € 5000.00:</t>
    </r>
  </si>
  <si>
    <t>Procedures:</t>
  </si>
  <si>
    <r>
      <t>1)</t>
    </r>
    <r>
      <rPr>
        <sz val="7"/>
        <color indexed="18"/>
        <rFont val="Times New Roman"/>
        <family val="1"/>
      </rPr>
      <t xml:space="preserve">     </t>
    </r>
    <r>
      <rPr>
        <sz val="12"/>
        <rFont val="Arial"/>
        <family val="2"/>
      </rPr>
      <t>Internal requisition</t>
    </r>
  </si>
  <si>
    <r>
      <t>2)</t>
    </r>
    <r>
      <rPr>
        <sz val="7"/>
        <color indexed="18"/>
        <rFont val="Times New Roman"/>
        <family val="1"/>
      </rPr>
      <t xml:space="preserve">     </t>
    </r>
    <r>
      <rPr>
        <sz val="12"/>
        <rFont val="Arial"/>
        <family val="2"/>
      </rPr>
      <t>Product specifications (the price without IVA should be mentioned)</t>
    </r>
  </si>
  <si>
    <r>
      <t>3)</t>
    </r>
    <r>
      <rPr>
        <sz val="7"/>
        <color indexed="18"/>
        <rFont val="Times New Roman"/>
        <family val="1"/>
      </rPr>
      <t xml:space="preserve">     </t>
    </r>
    <r>
      <rPr>
        <sz val="12"/>
        <rFont val="Arial"/>
        <family val="2"/>
      </rPr>
      <t>Name and address of the companies</t>
    </r>
  </si>
  <si>
    <r>
      <t>4)</t>
    </r>
    <r>
      <rPr>
        <sz val="7"/>
        <color indexed="18"/>
        <rFont val="Times New Roman"/>
        <family val="1"/>
      </rPr>
      <t xml:space="preserve">     </t>
    </r>
    <r>
      <rPr>
        <sz val="12"/>
        <rFont val="Arial"/>
        <family val="2"/>
      </rPr>
      <t xml:space="preserve">Names of Jury elements: one president and two other </t>
    </r>
    <r>
      <rPr>
        <b/>
        <sz val="12"/>
        <rFont val="Arial"/>
        <family val="2"/>
      </rPr>
      <t>(only in case more than one company is “invited”)</t>
    </r>
    <r>
      <rPr>
        <b/>
        <i/>
        <sz val="12"/>
        <rFont val="Arial"/>
        <family val="2"/>
      </rPr>
      <t xml:space="preserve"> </t>
    </r>
  </si>
  <si>
    <r>
      <t>5)</t>
    </r>
    <r>
      <rPr>
        <sz val="7"/>
        <color indexed="18"/>
        <rFont val="Times New Roman"/>
        <family val="1"/>
      </rPr>
      <t xml:space="preserve">     </t>
    </r>
    <r>
      <rPr>
        <sz val="12"/>
        <rFont val="Arial"/>
        <family val="2"/>
      </rPr>
      <t>Custom Quote Requests made directly to a single company have to be justified.</t>
    </r>
  </si>
  <si>
    <r>
      <t>Note</t>
    </r>
    <r>
      <rPr>
        <sz val="12"/>
        <rFont val="Arial"/>
        <family val="2"/>
      </rPr>
      <t>: All other procedures will be carried out by DEM's secretary</t>
    </r>
  </si>
  <si>
    <t>PUBLIC TENDER</t>
  </si>
  <si>
    <t>I-SPECIAL PROCESS – URGENT</t>
  </si>
  <si>
    <t>- Criteria: lowest price</t>
  </si>
  <si>
    <t>- Urgent acquisition of goods or services, up to 206.000,00€</t>
  </si>
  <si>
    <r>
      <t>II-</t>
    </r>
    <r>
      <rPr>
        <sz val="12"/>
        <rFont val="Arial"/>
        <family val="2"/>
      </rPr>
      <t xml:space="preserve"> </t>
    </r>
    <r>
      <rPr>
        <b/>
        <i/>
        <sz val="12"/>
        <rFont val="Arial"/>
        <family val="2"/>
      </rPr>
      <t>PUBLIC TENDER</t>
    </r>
  </si>
  <si>
    <t>-Acquisition of goods or services, price below 206.000,00€</t>
  </si>
  <si>
    <t>PROCEEDURES</t>
  </si>
  <si>
    <r>
      <t>1)</t>
    </r>
    <r>
      <rPr>
        <sz val="7"/>
        <rFont val="Times New Roman"/>
        <family val="1"/>
      </rPr>
      <t xml:space="preserve">     </t>
    </r>
    <r>
      <rPr>
        <sz val="12"/>
        <rFont val="Arial"/>
        <family val="2"/>
      </rPr>
      <t>Internal requisition</t>
    </r>
  </si>
  <si>
    <r>
      <t>2)</t>
    </r>
    <r>
      <rPr>
        <sz val="7"/>
        <rFont val="Times New Roman"/>
        <family val="1"/>
      </rPr>
      <t xml:space="preserve">     </t>
    </r>
    <r>
      <rPr>
        <sz val="12"/>
        <rFont val="Arial"/>
        <family val="2"/>
      </rPr>
      <t>Product Specifications (the price without IVA should be mentioned)</t>
    </r>
  </si>
  <si>
    <r>
      <t>3)</t>
    </r>
    <r>
      <rPr>
        <sz val="7"/>
        <rFont val="Times New Roman"/>
        <family val="1"/>
      </rPr>
      <t xml:space="preserve">     </t>
    </r>
    <r>
      <rPr>
        <sz val="12"/>
        <rFont val="Arial"/>
        <family val="2"/>
      </rPr>
      <t>Names of Jury elements: one president and two other</t>
    </r>
  </si>
  <si>
    <t>Note: All other procedures will be carried out by DEM's secretary</t>
  </si>
  <si>
    <t>ON LINE ACQUISITIONS</t>
  </si>
  <si>
    <t>There are no legal impediments for on line purchases, provided that they meet with the Code of VAT and with the formalities of digital documents –D.L. 290/D/99, amended and republished by DL 62/2003 and other legislation.</t>
  </si>
  <si>
    <t xml:space="preserve">REIMBURSEMENTS </t>
  </si>
  <si>
    <t>Should be avoided whenever possible.</t>
  </si>
  <si>
    <t xml:space="preserve">CASH FLOW </t>
  </si>
  <si>
    <r>
      <t xml:space="preserve">The Petty Cash, intended to deal </t>
    </r>
    <r>
      <rPr>
        <b/>
        <sz val="12"/>
        <rFont val="Arial"/>
        <family val="2"/>
      </rPr>
      <t>with small costs</t>
    </r>
    <r>
      <rPr>
        <sz val="12"/>
        <rFont val="Arial"/>
        <family val="2"/>
      </rPr>
      <t xml:space="preserve"> of urgent and pressing.</t>
    </r>
  </si>
  <si>
    <r>
      <t>i)</t>
    </r>
    <r>
      <rPr>
        <sz val="7"/>
        <rFont val="Times New Roman"/>
        <family val="1"/>
      </rPr>
      <t xml:space="preserve">                    </t>
    </r>
    <r>
      <rPr>
        <sz val="12"/>
        <rFont val="Arial"/>
        <family val="2"/>
      </rPr>
      <t xml:space="preserve">Request internal duly completed in all items and signed by the person authorizing the expenditure, together with Cash Sale Invoice or Receipt; </t>
    </r>
  </si>
  <si>
    <r>
      <t>ii)</t>
    </r>
    <r>
      <rPr>
        <sz val="7"/>
        <rFont val="Times New Roman"/>
        <family val="1"/>
      </rPr>
      <t xml:space="preserve">                  </t>
    </r>
    <r>
      <rPr>
        <b/>
        <sz val="12"/>
        <rFont val="Arial"/>
        <family val="2"/>
      </rPr>
      <t xml:space="preserve">NB) </t>
    </r>
    <r>
      <rPr>
        <sz val="12"/>
        <rFont val="Arial"/>
        <family val="2"/>
      </rPr>
      <t xml:space="preserve">- All documents must be received at the DEM on the day of purchase. </t>
    </r>
  </si>
  <si>
    <r>
      <t>iii)</t>
    </r>
    <r>
      <rPr>
        <sz val="7"/>
        <rFont val="Times New Roman"/>
        <family val="1"/>
      </rPr>
      <t xml:space="preserve">                </t>
    </r>
    <r>
      <rPr>
        <b/>
        <u/>
        <sz val="12"/>
        <rFont val="Times New Roman"/>
        <family val="1"/>
      </rPr>
      <t>RESEARCH GRANTS</t>
    </r>
  </si>
  <si>
    <t>INSCRIÇÃO EM CONGRESSOS E CONFERÊNCIAS</t>
  </si>
  <si>
    <t>DESLOCAÇÕES E ALOJAMENTOS</t>
  </si>
  <si>
    <t>ii) Talões de embarque;</t>
  </si>
  <si>
    <t>iii) Bilhetes (avião e comboio)</t>
  </si>
  <si>
    <t>iv) Recibo quando aplicável</t>
  </si>
  <si>
    <t>v) Certificado de participação.</t>
  </si>
  <si>
    <t>-Entregar na Secretaria do DEM:</t>
  </si>
  <si>
    <t>3.66.35 - POCI/SAU_BMA/60287/2004</t>
  </si>
  <si>
    <t>3.66.53 - PTDC/EME-PME/66741/2006</t>
  </si>
  <si>
    <t>3.66.45 - PTDC/EME-TME/66435/2006</t>
  </si>
  <si>
    <t>3.66.48 - PTDC/EME-MFE/66482/2006</t>
  </si>
  <si>
    <t>3.66.50 - PTDC/EME-TME/66227/2006</t>
  </si>
  <si>
    <t>3.66.54 - 13-05-04-FDR-00044 - REVDIMUL</t>
  </si>
  <si>
    <t>3.66.58 - PTDC/EME-PME/73503/2006</t>
  </si>
  <si>
    <t>3.66.59 - PTDC/CTM/74286/2006</t>
  </si>
  <si>
    <t>3.66.61 - NANO/NMed-AT/0115/2007</t>
  </si>
  <si>
    <t>3.66.62 - PTDC/EME-PME/103578/2008</t>
  </si>
  <si>
    <t>3.66.63 - PTDC/EME-TME/105237/2008</t>
  </si>
  <si>
    <t>3.66.64 - PTDC/CTM/100412/2008</t>
  </si>
  <si>
    <t>3.66.65 - PTDC/CTM/105424/2008</t>
  </si>
  <si>
    <t>3.66.66 - PTDC/EME-TME/098845/2008</t>
  </si>
  <si>
    <t>3.66.67 - PTDC/EME-TME/104178/2008</t>
  </si>
  <si>
    <t>3.66.68 - PTDC/EME-TME/105688/2008</t>
  </si>
  <si>
    <t>3.66.69 - PTDC/EME-PME/105465/2008</t>
  </si>
  <si>
    <t>3.66.70 - PTDC/EEA-TEL/104004/2008</t>
  </si>
  <si>
    <t>3.66.71 - PTDC/EME-MFE/103051/2008</t>
  </si>
  <si>
    <t>3.66.72 - PTDC/EME-TME/109119/2008</t>
  </si>
  <si>
    <t>3.66.73 - PTDC/EME-MFE/105031/2008</t>
  </si>
  <si>
    <t>3.66.75 - PTDC/EME-TME/100895/2008</t>
  </si>
  <si>
    <t>3.66.74 - PTDC/EME-PME/108625/2008</t>
  </si>
  <si>
    <t>3.66.60 - QuickQuote</t>
  </si>
  <si>
    <t xml:space="preserve">2.30.200.2.1 - ENG.ª MECÂNICA </t>
  </si>
  <si>
    <t>2.30.200.2.2 - ENGENHARIA BIOMÉDICA - DEM</t>
  </si>
  <si>
    <t>2.30.300.3 - FUNDAÇÃO ENGº ANTÓNIO PASCOAL</t>
  </si>
  <si>
    <t>2.30.300.4 - GRICES - ACORDO DE COOPERAÇÃO PORTUGAL / CHINA</t>
  </si>
  <si>
    <t>2.30.300.5 - GRICES - ACORDO DE COOPERAÇÃO PORTUGAL / ESLOVÉNIA</t>
  </si>
  <si>
    <t>2.30.300.5.1 - PROF. ANTÓNIO CARLOS MENDES DE SOUSA</t>
  </si>
  <si>
    <t>2.30.300.6 - GRICES - ACORDO DE COOPERAÇÃO PORTUGAL / MARROCOS</t>
  </si>
  <si>
    <t>2.30.300.7 - GRICES - ACORDO DE COOPERAÇÃO PORTUGAL / ESPANHA</t>
  </si>
  <si>
    <t>2.30.300.8 - GRICES - ACORDO DE COOPERAÇÃO PORTUGAL / POLÓNIA</t>
  </si>
  <si>
    <t>2.30.300.9 - GRICES - ACORDO DE COOPERAÇÃO PORTUGAL / TUNÍSIA</t>
  </si>
  <si>
    <t>2.30.300.10 - GRICES - ACORDO DE COOPERAÇÃO PORTUGAL / BRASIL</t>
  </si>
  <si>
    <t>2.30.300.11 - ACÇÕES INTEGRADAS LUSO-FRANCESAS</t>
  </si>
  <si>
    <t>2.30.300.12 - FUNDO DE APOIO À COMUNIDADE CIENTÍFICA (FACC)</t>
  </si>
  <si>
    <t>2.30.300.13 - GRICES - PROGRAMA PESSOA</t>
  </si>
  <si>
    <t>2.30.400.5 - OLIVEIRA &amp; IRMÃO- PROF. VITOR COSTA</t>
  </si>
  <si>
    <t>2.30.400.6 - RAUSCHERT PORTUGUESA</t>
  </si>
  <si>
    <t>2.30.400.8 - PROJECTO MOTARCO</t>
  </si>
  <si>
    <t>2.30.400.10 - OLIVEIRA &amp; IRMÃO - DEM</t>
  </si>
  <si>
    <t>2.30.400.11 - HOVERCRAFT</t>
  </si>
  <si>
    <t>2.30.400.15 - PROTOCOLO 235 - INSTITUTO DO AMBIENTE</t>
  </si>
  <si>
    <t>2.30.400.17.2 - INDASA - TEMA</t>
  </si>
  <si>
    <t>2.30.400.17.3 - MOTOFIL - TEMA</t>
  </si>
  <si>
    <t>2.30.400.17.4 - PROTOCOLO 235 - INSTITUTO DO AMBIENTE - TEMA</t>
  </si>
  <si>
    <t>2.30.400.17.5 - ALCOA TECHONOLOGY - TEMA</t>
  </si>
  <si>
    <t>2.30.400.17.6 - DISTRIM2 - CONTRATO DE TRANSFERÊNCIA DE TECNOLOGIA</t>
  </si>
  <si>
    <t>2.30.400.20 - COOPERAÇÃO COM A SOCIEDADE - PROTOCOLOS DEM</t>
  </si>
  <si>
    <t>2.30.400.20.1 - COOPERAÇÃO COM A SOCIEDADE - PROF. VITOR COSTA</t>
  </si>
  <si>
    <t>2.30.400.20.2 - COOPERAÇÃO COM A SOCIEDADE - PROF. MÓNICA CORREIA</t>
  </si>
  <si>
    <t>2.30.400.20.3 - COOPERAÇÃO COM A SOCIEDADE - PROF. FERNANDO NETO</t>
  </si>
  <si>
    <t>2.30.400.20.4 - COOPERAÇÃO COM A SOCIEDADE - PROF. VITOR SANTOS</t>
  </si>
  <si>
    <t>2.30.400.20.5 - COOPERAÇÃO COM A SOCIEDADE - PROF. JORGE FERREIRA</t>
  </si>
  <si>
    <t>2.30.400.21 - M ENERGY, SA</t>
  </si>
  <si>
    <t>2.30.400.22 - FUNDIJACTO</t>
  </si>
  <si>
    <t>2.30.400.23 - A. SILVA MATOS - SGPS</t>
  </si>
  <si>
    <t>2.30.400.24 - ARSOPI-THERMAL, EQUIPAMENTOS TERMICOS, S.A.</t>
  </si>
  <si>
    <t>2.30.400.25 - VENTIL - ENGENHARIA DO AMBIENTE, LDA</t>
  </si>
  <si>
    <t>2.30.400.26 - HELIROMA PLASTICOS, LDA</t>
  </si>
  <si>
    <t>2.30.400.27 - ISOFRIBAS - REVESTIMENTOS E FIBRAS DE VIDRO, LDA</t>
  </si>
  <si>
    <t>2.30.400.28 - MARTIFER ENERGIA - EQUIPAMENTO PARA A ENERGIA SA</t>
  </si>
  <si>
    <t>2.30.400.29 - BLB - INDÚSTRIAS METALÚRGICAS, SA</t>
  </si>
  <si>
    <t>2.30.400.30 - SAINT GOBAIN WEBER CIMENFIX, SA</t>
  </si>
  <si>
    <t>2.30.400.31 - MECÂNICA EXACTA, SA</t>
  </si>
  <si>
    <t>2.30.400.32 - PANIFICADORA COSTA E FEDRREIRA</t>
  </si>
  <si>
    <t>2.30.400.33 - CADFLOW-OPTIMIZAÇÃO, REENGENHARIA E COMERCIALIZAÇÃO DE HARDWARE</t>
  </si>
  <si>
    <t>2.30.400.34 - SODÉCIA CENTRO TECNOLÓGICO, S.A</t>
  </si>
  <si>
    <t>2.30.400.35 - MARTIFER INOX</t>
  </si>
  <si>
    <t>2.30.400.36 - ATZ</t>
  </si>
  <si>
    <t>2.30.400.37 - METALOIBÉRICA, S.A.</t>
  </si>
  <si>
    <t>2.30.400.38 - GALTRAILER- INDUSTRIA E COMÉRCIO, Lda</t>
  </si>
  <si>
    <t>2.30.400.39 - MAXIPLAS-PLÁSTICOS DE EHGENHARIA, Lda</t>
  </si>
  <si>
    <t>2.30.400.40 - BUREAU VERITAS</t>
  </si>
  <si>
    <t>2.30.500.1 - SECRETARIA - DEM</t>
  </si>
  <si>
    <t>2.30.500.3 - COOPERAÇÃO COM A SOCIEDADE - ORGANIZAÇÃO DEM</t>
  </si>
  <si>
    <t>2.30.500.4 - COLABORAÇÃO DOCENTE ENTRE UNIVERSIDADES - DEM</t>
  </si>
  <si>
    <t>2.30.500.5 - FORMAÇÃO - PROF. NÉLSON MARTINS</t>
  </si>
  <si>
    <t>2.30.700.4 - FORMULA STUDENT</t>
  </si>
  <si>
    <t>2.30.700.5 - AIR CARGO CHALLENGE</t>
  </si>
  <si>
    <t>2.30.700.6 - ATLAS</t>
  </si>
  <si>
    <t>2.30.700.1.1.3 - ARMOUR GROUP WORKSHOP</t>
  </si>
  <si>
    <t>2.30.700.1.1.8 - II CNMNMFT 2008</t>
  </si>
  <si>
    <t xml:space="preserve">2.30.200.3.1 - ENG.ª MECÂNICA  </t>
  </si>
  <si>
    <t>2.30.300.10.3 - CAPES PORTUGAL / BRASIL - DOUTORA LIDIA CARVALHO</t>
  </si>
  <si>
    <t>2.30.400.41 - QUANTAL - LASER TECNOLOGIA SA</t>
  </si>
  <si>
    <t>2.30.400.42 - CÂMARA MUNICIPAL DE LISBOA</t>
  </si>
  <si>
    <t>2.30.400.43 - MOLIPOREX, SA</t>
  </si>
  <si>
    <t>2.30.400.20.6 - COOPERAÇÃO COM A SOCIEDADE - PROF. JOSÉ GRÁCIO</t>
  </si>
  <si>
    <t>2.30.400.20.7 - COOPERAÇÃO COM A SOCIEDADE - VICTOR NETO</t>
  </si>
  <si>
    <t>2.30.700.1.1.9 - NAFEMS-GRIDS-DEM</t>
  </si>
  <si>
    <t>3.66.43.5 - UI 481/98 - TEMA (2011)</t>
  </si>
  <si>
    <t>3.64.40.2.1.1 - ENERGIA - AVEIRO DOMUS - PROF. FERNANDO NETO</t>
  </si>
  <si>
    <t>3.64.40.2.3.1 - ODORES E QUAL. - AVEIRO DOMUS -PROF.NELSON MARTINS</t>
  </si>
  <si>
    <t>3.64.40.2.11 - CLIMATIZAÇÃO - AveiroDOMUS</t>
  </si>
  <si>
    <t>3.64.40.2.14 - REVESTIMENTOS - AveiroDOMUS</t>
  </si>
  <si>
    <t>3.64.40.2.15 - SEGURANÇA - AveiroDOMUS</t>
  </si>
  <si>
    <t>3.66.79 - PTDC/EME-PME/112977/2009</t>
  </si>
  <si>
    <t>3.66.78 - PTDC/SEN-TRA/115117/2009</t>
  </si>
  <si>
    <t>3.66.76 - CARBONINSPIRED</t>
  </si>
  <si>
    <t>3.66.77 - ENERBIOALGAE</t>
  </si>
  <si>
    <t>E-mail:</t>
  </si>
  <si>
    <t>3.66.80 - PTDC/SEN-TRA/113499/2009 - FCOMP-016091</t>
  </si>
  <si>
    <t>3.66.81 - PTDC/EME-TME/115876/2009 _ FCOMP-01-0124-015223</t>
  </si>
  <si>
    <t>3.66.82 - PTDC/EME-TME/109856/2009 _ FCOMP-01-0124-FEDER-015185</t>
  </si>
  <si>
    <t>3.66.83 - PTDC/EME-PME/113835/2009 _ FCOMP-01-0124-FEDER-015154</t>
  </si>
  <si>
    <t>3.66.84 - PTDC/EME-PME/114808/2009 _ FCOMP-01-0124-FEDER-015169</t>
  </si>
  <si>
    <t>3.66.85 - PTDC/EME-TME/113039/2009 _ FCOMP-01-0124-FEDER-015191</t>
  </si>
  <si>
    <t>3.66.86 - PTDC/EME-PME/111305/2009 _ FCOMP-01-0124-FEDER-015143</t>
  </si>
  <si>
    <t>3.66.87 - PTDC/EME-TME/113410/2009 _ FCOMP-01-0124-FEDER-015195</t>
  </si>
  <si>
    <t>3.66.88 - MAXITHERMAL</t>
  </si>
  <si>
    <r>
      <t>2.30.200.2.1 - ENSINO-MESTRADOS-ENG.ª MECÂNICA-</t>
    </r>
    <r>
      <rPr>
        <i/>
        <sz val="10"/>
        <rFont val="Arial"/>
        <family val="2"/>
      </rPr>
      <t xml:space="preserve"> IPL</t>
    </r>
  </si>
  <si>
    <t>2.30.200.3.1.1 - PROGRAMA DOUTORAL EM ENGENHARIA MECÂNICA - ROBERTT VALENTE</t>
  </si>
  <si>
    <t>2.30.300.15 - ACÇÕES INTEGRADAS LUSO-ESPANHOLAS</t>
  </si>
  <si>
    <t>2.30.300.14.1 - ACORDO DE COOPERAÇÃO PORTUGAL/ÍNDIA - JOSÉ GRÁCIO</t>
  </si>
  <si>
    <t>2.30.300.14.2 - ACORDO DE COOPERAÇÃO PORTUGAL/ÍNDIA - JEONG YOON</t>
  </si>
  <si>
    <t>2.30.300.15.1 - ACÇÕES INTEGRADAS LUSO-ESPANHOLAS - LÍDIA CARVALHO</t>
  </si>
  <si>
    <t>2.30.400.20.8 - COOPERAÇÃO COM A SOCIEDADE - ANTÓNIO SOUSA</t>
  </si>
  <si>
    <t>2.30.400.20.9 - COOPERAÇÃO COM A SOCIEDADE - ANTÓNIO RAMOS</t>
  </si>
  <si>
    <t>2.30.400.44 - LACTICOOP, UCRL (TRANSPORTES)</t>
  </si>
  <si>
    <t>2.30.400.45 - ALUMÍNIOS MANUEL G. VIEIRA &amp; FILHOS, LDA. - MÓNICA CORREIA</t>
  </si>
  <si>
    <t>2.30.400.46 - LT ELECTRONIC,LDA - ANTÓNIO COMPLETO</t>
  </si>
  <si>
    <t>2.30.400.47 - PORCELANAS DA COSTA VERDE, S.A. - JORGE FERREIRA</t>
  </si>
  <si>
    <t>2.30.700.1.1.10 - YIC2012</t>
  </si>
  <si>
    <t>2.30.700.7.1 - WORKSHOP LATEX 2011 - FILIPE TEIXEIRA-DIAS</t>
  </si>
  <si>
    <t>2.30.700.7.2 - GRIDS SUMMER SCHOOL 2011</t>
  </si>
  <si>
    <t xml:space="preserve">Aveiro, </t>
  </si>
  <si>
    <t>Requests for advertisement for the opening of research grants should be requested from the Secretariat of the DEM with at least 75 days before the start of functions, which occurs on the first day of the month.</t>
  </si>
  <si>
    <t>3.66.43.5.1 - PROJECTO 322 - FREDERIC BARLAT - GRUPO GRIDS</t>
  </si>
  <si>
    <t>3.66.43.5.1 - PROJECTO 322 - FREDERIC BARLAT - GRUPO GAME</t>
  </si>
  <si>
    <t>3.66.43.5.2 - PROJECTO 531 - JOSÉ GRÁCIO - GRUPO NRD</t>
  </si>
  <si>
    <t>3.66.43.5.2 - PROJECTO 531 - JOSÉ GRÁCIO - GRUPO GIBUA</t>
  </si>
  <si>
    <t>3.66.43.5.3 - PROJECTO 749 - ANTÓNIO SOUSA GRUPO - ADMINISTRAÇÃO</t>
  </si>
  <si>
    <t>3.66.43.5.3 - PROJECTO 749 - ANTÓNIO SOUSA - GRUPO TT</t>
  </si>
  <si>
    <t>3.66.43.5.3 - PROJECTO 749 - ANTÓNIO SOUSA - GRUPO AE</t>
  </si>
  <si>
    <t>i) Requisição interna assinada pelo responsável que autoriza a despesa;</t>
  </si>
  <si>
    <t>v) Os Ajustes Diretos efetuados a uma única empresa têm que ser devidamente justificados.</t>
  </si>
  <si>
    <t>N.B.- Os restantes procedimentos serão efetuados pela Secretaria do DEM</t>
  </si>
  <si>
    <t>Não existem impeditivos legais quanto às aquisições via eletrónica, desde que cumpram com o estabelecido no Código do IVA e com as formalidades dos documentos digitais -D.L.290/D/99, alterado e republicado pelo D.L. 62/2003 e demais legislação vigente.</t>
  </si>
  <si>
    <t>NIPC Nº 501 461 108</t>
  </si>
  <si>
    <r>
      <t xml:space="preserve">REQUISIÇÃO DE MATERIAL - INTERNA  </t>
    </r>
    <r>
      <rPr>
        <b/>
        <sz val="10"/>
        <rFont val="Arial Narrow"/>
        <family val="2"/>
      </rPr>
      <t xml:space="preserve"> </t>
    </r>
  </si>
  <si>
    <t>O ENCARGO VAI SER SUPORTADO PELA:</t>
  </si>
  <si>
    <t xml:space="preserve">VALIDAÇÃO FINANCEIRA (3)
</t>
  </si>
  <si>
    <t>Observações:</t>
  </si>
  <si>
    <t>Fonte de Financiamento: ______________________________________</t>
  </si>
  <si>
    <r>
      <t xml:space="preserve">Dotação disponível:  Sim </t>
    </r>
    <r>
      <rPr>
        <b/>
        <sz val="16"/>
        <rFont val="Arial Narrow"/>
        <family val="2"/>
      </rPr>
      <t>□</t>
    </r>
    <r>
      <rPr>
        <b/>
        <sz val="9"/>
        <rFont val="Arial Narrow"/>
        <family val="2"/>
      </rPr>
      <t xml:space="preserve"> Não </t>
    </r>
    <r>
      <rPr>
        <b/>
        <sz val="16"/>
        <rFont val="Arial Narrow"/>
        <family val="2"/>
      </rPr>
      <t>□</t>
    </r>
    <r>
      <rPr>
        <b/>
        <sz val="9"/>
        <rFont val="Arial Narrow"/>
        <family val="2"/>
      </rPr>
      <t xml:space="preserve">    ___________________________</t>
    </r>
  </si>
  <si>
    <t>1-  Todos os itens, incluindo o preço, são de preenchimento obrigatório.
2- As requisições de material destinadas aos laboratórios devem ser entregues ao responsável pelo mesmo que procederá ao seu envio aos Serviços Administrativos.
3- Reservado aos  Serviços Administrativos</t>
  </si>
  <si>
    <t>Rúbrica Orçamental: __________________________________________</t>
  </si>
  <si>
    <t>Saldo da Unidade: ____________________________________________</t>
  </si>
  <si>
    <t>O Diretor, ___________________________________________________</t>
  </si>
  <si>
    <t xml:space="preserve"> TOTAL  c/IVA </t>
  </si>
  <si>
    <t>Orçamento Disponível: ________________________________________</t>
  </si>
  <si>
    <r>
      <t>É de admitir   Sim</t>
    </r>
    <r>
      <rPr>
        <b/>
        <sz val="16"/>
        <rFont val="Arial Narrow"/>
        <family val="2"/>
      </rPr>
      <t xml:space="preserve"> □</t>
    </r>
    <r>
      <rPr>
        <b/>
        <sz val="9"/>
        <rFont val="Arial Narrow"/>
        <family val="2"/>
      </rPr>
      <t xml:space="preserve"> Não </t>
    </r>
    <r>
      <rPr>
        <b/>
        <sz val="16"/>
        <rFont val="Arial Narrow"/>
        <family val="2"/>
      </rPr>
      <t xml:space="preserve">□ 
</t>
    </r>
    <r>
      <rPr>
        <b/>
        <sz val="9"/>
        <rFont val="Arial Narrow"/>
        <family val="2"/>
      </rPr>
      <t xml:space="preserve">
O Responsável, _____________________________________________</t>
    </r>
  </si>
  <si>
    <r>
      <t>Autorizo a despesa   Sim</t>
    </r>
    <r>
      <rPr>
        <b/>
        <sz val="16"/>
        <rFont val="Arial Narrow"/>
        <family val="2"/>
      </rPr>
      <t xml:space="preserve"> □</t>
    </r>
    <r>
      <rPr>
        <b/>
        <sz val="9"/>
        <rFont val="Arial Narrow"/>
        <family val="2"/>
      </rPr>
      <t xml:space="preserve"> Não </t>
    </r>
    <r>
      <rPr>
        <b/>
        <sz val="16"/>
        <rFont val="Arial Narrow"/>
        <family val="2"/>
      </rPr>
      <t>□</t>
    </r>
  </si>
  <si>
    <t>iii) Certificado de participação.</t>
  </si>
  <si>
    <t xml:space="preserve">i) Mapa de deslocações (a solicitar na Secretaria), devidamente preenchido; </t>
  </si>
  <si>
    <t>ii) Bilhetes (comboio, portagem e táxi) ou recibo /venda a dinheiro do combustível;</t>
  </si>
  <si>
    <t>DESLOCAÇÕES DE BOLSEIROS</t>
  </si>
  <si>
    <t>AJUSTE DIRECTO - Procedimento a seguir para:</t>
  </si>
  <si>
    <t xml:space="preserve">1) valores inferiores a 5.000,00€ </t>
  </si>
  <si>
    <t>ii) Especificações do (s) bem (s) adquirir com a menção do preço s/IVA;</t>
  </si>
  <si>
    <t>iii) Indicação das Empresas a convidar, e respetivos endereços;</t>
  </si>
  <si>
    <t>CONCURSO PUBLICO - Procedimento a seguir:</t>
  </si>
  <si>
    <t>ii) Especificações do(s) bem (s) adquirir com a menção do preço s/IVA;</t>
  </si>
  <si>
    <t>iii) Indicação do júri, composto por 3 elementos, 1 Presidente e 2 Suplentes;</t>
  </si>
  <si>
    <t>Procedimentos - DEM</t>
  </si>
  <si>
    <r>
      <t>i) Requisição interna, acompanhada de 1 ou 2 orçamentos</t>
    </r>
    <r>
      <rPr>
        <b/>
        <sz val="8"/>
        <rFont val="Arial Narrow"/>
        <family val="2"/>
      </rPr>
      <t>.</t>
    </r>
  </si>
  <si>
    <r>
      <t>-</t>
    </r>
    <r>
      <rPr>
        <sz val="8"/>
        <rFont val="Arial Narrow"/>
        <family val="2"/>
      </rPr>
      <t>Entregar na Secretaria do DEM:</t>
    </r>
  </si>
  <si>
    <r>
      <t>i) Requisição interna, acompanhada de 2 ou 3 orçamentos</t>
    </r>
    <r>
      <rPr>
        <b/>
        <sz val="8"/>
        <rFont val="Arial Narrow"/>
        <family val="2"/>
      </rPr>
      <t>.</t>
    </r>
  </si>
  <si>
    <r>
      <t xml:space="preserve">2) Valores superiores </t>
    </r>
    <r>
      <rPr>
        <sz val="8"/>
        <rFont val="Arial Narrow"/>
        <family val="2"/>
      </rPr>
      <t xml:space="preserve">a </t>
    </r>
    <r>
      <rPr>
        <b/>
        <sz val="8"/>
        <rFont val="Arial Narrow"/>
        <family val="2"/>
      </rPr>
      <t>5.000,00€</t>
    </r>
  </si>
  <si>
    <r>
      <t>iv) Indicação do júri, composto por 3 elementos, 1 Presidente e 2 Suplentes,</t>
    </r>
    <r>
      <rPr>
        <b/>
        <sz val="8"/>
        <rFont val="Arial Narrow"/>
        <family val="2"/>
      </rPr>
      <t xml:space="preserve"> </t>
    </r>
    <r>
      <rPr>
        <sz val="8"/>
        <rFont val="Arial Narrow"/>
        <family val="2"/>
      </rPr>
      <t>(só no caso de serem convidadas mais de que uma empresa);</t>
    </r>
  </si>
  <si>
    <r>
      <t>i)</t>
    </r>
    <r>
      <rPr>
        <b/>
        <sz val="8"/>
        <rFont val="Arial Narrow"/>
        <family val="2"/>
      </rPr>
      <t xml:space="preserve"> </t>
    </r>
    <r>
      <rPr>
        <sz val="8"/>
        <rFont val="Arial Narrow"/>
        <family val="2"/>
      </rPr>
      <t>Requisição interna assinada pelo responsável que autoriza a despesa;</t>
    </r>
  </si>
  <si>
    <r>
      <t>i) Requisição interna devidamente preenchida em todos os itens e assinada pelo responsável que autoriza a despesa, acompanhada da respetiva fatura. Na fatura deverá constar de forma evidente que o meio de pagamento foi a "</t>
    </r>
    <r>
      <rPr>
        <u/>
        <sz val="8"/>
        <rFont val="Arial Narrow"/>
        <family val="2"/>
      </rPr>
      <t>Pronto Pagamento</t>
    </r>
    <r>
      <rPr>
        <sz val="8"/>
        <rFont val="Arial Narrow"/>
        <family val="2"/>
      </rPr>
      <t xml:space="preserve">". </t>
    </r>
  </si>
  <si>
    <r>
      <t xml:space="preserve">N.B.)- Toda a documentação deve dar entrada na Secretaria do DEM </t>
    </r>
    <r>
      <rPr>
        <b/>
        <u/>
        <sz val="8"/>
        <rFont val="Arial Narrow"/>
        <family val="2"/>
      </rPr>
      <t>no dia da aquisição</t>
    </r>
    <r>
      <rPr>
        <b/>
        <sz val="8"/>
        <rFont val="Arial Narrow"/>
        <family val="2"/>
      </rPr>
      <t>.</t>
    </r>
  </si>
  <si>
    <t>i)  Orçamento;</t>
  </si>
  <si>
    <t>4) Com a passagem da Universidade de Aveiro ao regime Fundacional, os procedimentos relativos a aquisição de bens e serviços, deverão ser os seguintes:</t>
  </si>
  <si>
    <t>2) Aquisições Via Eletrónica</t>
  </si>
  <si>
    <t>3) Fundo de Maneio</t>
  </si>
  <si>
    <t>i) Ficha de inscrição;</t>
  </si>
  <si>
    <t>ii) Artigo ou aceitação do mesmo;</t>
  </si>
  <si>
    <t>iii) Modo de pagamento: cheque ou transferência bancária, indicando os respetivos dados;</t>
  </si>
  <si>
    <t>iv) Recibo do pagamento;</t>
  </si>
  <si>
    <r>
      <t xml:space="preserve">O Fundo de Maneio, destina-se a fazer face </t>
    </r>
    <r>
      <rPr>
        <b/>
        <sz val="8"/>
        <rFont val="Arial Narrow"/>
        <family val="2"/>
      </rPr>
      <t>a pequenas despesas</t>
    </r>
    <r>
      <rPr>
        <sz val="8"/>
        <rFont val="Arial Narrow"/>
        <family val="2"/>
      </rPr>
      <t xml:space="preserve"> de carácter urgente e inadiável. Deverá ser entregue na Secretaria do DEM:</t>
    </r>
  </si>
  <si>
    <t>1.1) Valores inferiores a 1.000,00€</t>
  </si>
  <si>
    <t>1.2) Valores superiores a 1.000,00€</t>
  </si>
  <si>
    <r>
      <t xml:space="preserve">1) Para despesas relacionadas com inscrições em congressos e conferências, deslocações e alojamentos e deslocações de bolseiros, </t>
    </r>
    <r>
      <rPr>
        <b/>
        <u/>
        <sz val="9"/>
        <color theme="0"/>
        <rFont val="Arial Narrow"/>
        <family val="2"/>
      </rPr>
      <t>além da requisição interna</t>
    </r>
    <r>
      <rPr>
        <b/>
        <sz val="9"/>
        <color theme="0"/>
        <rFont val="Arial Narrow"/>
        <family val="2"/>
      </rPr>
      <t xml:space="preserve"> deverão também entregar na Secretaria do DEM:</t>
    </r>
  </si>
  <si>
    <t>2.30.400.48 - LACTICOOP, UCRL (LEITE)</t>
  </si>
  <si>
    <t>2.30.400.49 - MECÂNICA EXACTA, SA - FERNANDO NETO</t>
  </si>
  <si>
    <t>2.30.400.50 - M. J. AMARAL, LDA - ISABEL DUARTE</t>
  </si>
  <si>
    <t>2.30.400.51 - BISILQUE, SA - JOSÉ GRÁCIO</t>
  </si>
  <si>
    <t>2.30.400.52 - TELESENSOR, LDA - A. GIL ANDRADE CAMPOS</t>
  </si>
  <si>
    <t>2.30.400.53 - FAMAVAL, SA - FRANCISCO QUEIRÓS DE MELO</t>
  </si>
  <si>
    <t>2.30.400.54 - BOSCH TERMOTECNOLOGIA - JORGE FERREIRA - VÍTOR COSTA</t>
  </si>
  <si>
    <t>2.30.400.55 - RENAULT CACIA, SA - ANTÓNIO COMPLETO</t>
  </si>
  <si>
    <t>dem.secretaria@ua.pt</t>
  </si>
  <si>
    <t>Fornecedor: Grotomodelismo - Antonio Almas</t>
  </si>
  <si>
    <t>Fax /e-mail: antonigrot@sapo.pt</t>
  </si>
  <si>
    <t>Considerações: Para a Tese de Mestrado do aluno Emílio Estrelinha, nº mec. 38637</t>
  </si>
  <si>
    <t>Despesas de transporte</t>
  </si>
  <si>
    <t>CC BEC PRO 20A MAX OUTPUT, 12S (50.4 VOLTS)</t>
  </si>
  <si>
    <t>CC-010-0004-01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</si>
</sst>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816]d\ &quot;de&quot;\ mmmm\ &quot;de&quot;\ yyyy;@"/>
    <numFmt numFmtId="166" formatCode="_-* #,##0.00\ [$€-81D]_-;\-* #,##0.00\ [$€-81D]_-;_-* &quot;-&quot;??\ [$€-81D]_-;_-@_-"/>
  </numFmts>
  <fonts count="37" x14ac:knownFonts="1">
    <font>
      <sz val="10"/>
      <name val="Arial"/>
    </font>
    <font>
      <sz val="10"/>
      <name val="Arial"/>
      <family val="2"/>
    </font>
    <font>
      <sz val="10"/>
      <name val="Times New Roman"/>
      <family val="1"/>
    </font>
    <font>
      <b/>
      <sz val="12"/>
      <name val="Times New Roman"/>
      <family val="1"/>
    </font>
    <font>
      <b/>
      <sz val="10"/>
      <name val="Times New Roman"/>
      <family val="1"/>
    </font>
    <font>
      <sz val="8"/>
      <name val="Times New Roman"/>
      <family val="1"/>
    </font>
    <font>
      <i/>
      <sz val="8"/>
      <name val="Times New Roman"/>
      <family val="1"/>
    </font>
    <font>
      <b/>
      <i/>
      <sz val="10"/>
      <name val="Arial"/>
      <family val="2"/>
    </font>
    <font>
      <i/>
      <sz val="10"/>
      <name val="Arial"/>
      <family val="2"/>
    </font>
    <font>
      <sz val="12"/>
      <name val="Times New Roman"/>
      <family val="1"/>
    </font>
    <font>
      <b/>
      <sz val="12"/>
      <name val="Arial"/>
      <family val="2"/>
    </font>
    <font>
      <sz val="12"/>
      <name val="Arial"/>
      <family val="2"/>
    </font>
    <font>
      <sz val="12"/>
      <name val="Symbol"/>
      <family val="1"/>
      <charset val="2"/>
    </font>
    <font>
      <sz val="7"/>
      <name val="Times New Roman"/>
      <family val="1"/>
    </font>
    <font>
      <i/>
      <u/>
      <sz val="12"/>
      <name val="Arial"/>
      <family val="2"/>
    </font>
    <font>
      <b/>
      <u/>
      <sz val="12"/>
      <name val="Times New Roman"/>
      <family val="1"/>
    </font>
    <font>
      <b/>
      <u/>
      <sz val="12"/>
      <name val="Arial"/>
      <family val="2"/>
    </font>
    <font>
      <sz val="10"/>
      <name val="Arial"/>
      <family val="2"/>
    </font>
    <font>
      <sz val="12"/>
      <color indexed="18"/>
      <name val="Arial"/>
      <family val="2"/>
    </font>
    <font>
      <sz val="7"/>
      <color indexed="18"/>
      <name val="Times New Roman"/>
      <family val="1"/>
    </font>
    <font>
      <b/>
      <i/>
      <sz val="12"/>
      <name val="Arial"/>
      <family val="2"/>
    </font>
    <font>
      <sz val="8"/>
      <name val="Arial"/>
      <family val="2"/>
    </font>
    <font>
      <u/>
      <sz val="10"/>
      <color indexed="12"/>
      <name val="Arial"/>
      <family val="2"/>
    </font>
    <font>
      <sz val="8"/>
      <name val="Bookman Old Style"/>
      <family val="1"/>
    </font>
    <font>
      <b/>
      <sz val="10"/>
      <name val="Arial Narrow"/>
      <family val="2"/>
    </font>
    <font>
      <b/>
      <sz val="12"/>
      <name val="Arial Narrow"/>
      <family val="2"/>
    </font>
    <font>
      <sz val="10"/>
      <name val="Arial Narrow"/>
      <family val="2"/>
    </font>
    <font>
      <b/>
      <sz val="9"/>
      <name val="Arial Narrow"/>
      <family val="2"/>
    </font>
    <font>
      <b/>
      <sz val="16"/>
      <name val="Arial Narrow"/>
      <family val="2"/>
    </font>
    <font>
      <b/>
      <sz val="11"/>
      <name val="Arial Narrow"/>
      <family val="2"/>
    </font>
    <font>
      <b/>
      <sz val="9"/>
      <color theme="0"/>
      <name val="Arial Narrow"/>
      <family val="2"/>
    </font>
    <font>
      <b/>
      <sz val="8"/>
      <name val="Arial Narrow"/>
      <family val="2"/>
    </font>
    <font>
      <sz val="8"/>
      <name val="Arial Narrow"/>
      <family val="2"/>
    </font>
    <font>
      <b/>
      <u/>
      <sz val="8"/>
      <name val="Arial Narrow"/>
      <family val="2"/>
    </font>
    <font>
      <u/>
      <sz val="8"/>
      <name val="Arial Narrow"/>
      <family val="2"/>
    </font>
    <font>
      <b/>
      <sz val="7"/>
      <name val="Arial Narrow"/>
      <family val="2"/>
    </font>
    <font>
      <b/>
      <u/>
      <sz val="9"/>
      <color theme="0"/>
      <name val="Arial Narrow"/>
      <family val="2"/>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s>
  <borders count="58">
    <border>
      <left/>
      <right/>
      <top/>
      <bottom/>
      <diagonal/>
    </border>
    <border>
      <left style="double">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style="double">
        <color indexed="64"/>
      </top>
      <bottom/>
      <diagonal/>
    </border>
    <border>
      <left/>
      <right style="double">
        <color indexed="64"/>
      </right>
      <top style="double">
        <color indexed="64"/>
      </top>
      <bottom/>
      <diagonal/>
    </border>
    <border>
      <left style="double">
        <color indexed="64"/>
      </left>
      <right/>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top style="double">
        <color indexed="64"/>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bottom/>
      <diagonal/>
    </border>
    <border>
      <left/>
      <right/>
      <top/>
      <bottom style="thin">
        <color indexed="64"/>
      </bottom>
      <diagonal/>
    </border>
    <border>
      <left/>
      <right/>
      <top style="medium">
        <color indexed="64"/>
      </top>
      <bottom/>
      <diagonal/>
    </border>
    <border>
      <left/>
      <right style="double">
        <color indexed="64"/>
      </right>
      <top style="medium">
        <color indexed="64"/>
      </top>
      <bottom/>
      <diagonal/>
    </border>
    <border>
      <left/>
      <right style="thin">
        <color indexed="64"/>
      </right>
      <top/>
      <bottom style="thin">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double">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top/>
      <bottom style="double">
        <color indexed="64"/>
      </bottom>
      <diagonal/>
    </border>
    <border>
      <left style="double">
        <color indexed="64"/>
      </left>
      <right/>
      <top style="medium">
        <color indexed="64"/>
      </top>
      <bottom/>
      <diagonal/>
    </border>
    <border>
      <left style="double">
        <color indexed="64"/>
      </left>
      <right style="thin">
        <color indexed="64"/>
      </right>
      <top style="medium">
        <color indexed="64"/>
      </top>
      <bottom/>
      <diagonal/>
    </border>
    <border>
      <left style="double">
        <color indexed="64"/>
      </left>
      <right/>
      <top/>
      <bottom style="thin">
        <color indexed="64"/>
      </bottom>
      <diagonal/>
    </border>
    <border>
      <left style="double">
        <color indexed="64"/>
      </left>
      <right style="thin">
        <color indexed="64"/>
      </right>
      <top/>
      <bottom/>
      <diagonal/>
    </border>
    <border>
      <left style="double">
        <color indexed="64"/>
      </left>
      <right style="thin">
        <color indexed="64"/>
      </right>
      <top/>
      <bottom style="medium">
        <color indexed="64"/>
      </bottom>
      <diagonal/>
    </border>
    <border>
      <left style="thick">
        <color theme="0" tint="-0.499984740745262"/>
      </left>
      <right/>
      <top style="thick">
        <color theme="0" tint="-0.499984740745262"/>
      </top>
      <bottom style="thick">
        <color theme="0" tint="-0.499984740745262"/>
      </bottom>
      <diagonal/>
    </border>
    <border>
      <left/>
      <right style="thick">
        <color theme="0" tint="-0.499984740745262"/>
      </right>
      <top style="thick">
        <color theme="0" tint="-0.499984740745262"/>
      </top>
      <bottom style="thick">
        <color theme="0" tint="-0.499984740745262"/>
      </bottom>
      <diagonal/>
    </border>
    <border>
      <left style="medium">
        <color theme="0" tint="-0.499984740745262"/>
      </left>
      <right style="medium">
        <color theme="0" tint="-0.499984740745262"/>
      </right>
      <top/>
      <bottom/>
      <diagonal/>
    </border>
    <border>
      <left style="medium">
        <color theme="0" tint="-0.499984740745262"/>
      </left>
      <right style="medium">
        <color theme="0" tint="-0.499984740745262"/>
      </right>
      <top/>
      <bottom style="medium">
        <color theme="0" tint="-0.499984740745262"/>
      </bottom>
      <diagonal/>
    </border>
    <border>
      <left style="medium">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style="thin">
        <color theme="0" tint="-0.499984740745262"/>
      </bottom>
      <diagonal/>
    </border>
  </borders>
  <cellStyleXfs count="4">
    <xf numFmtId="0" fontId="0" fillId="0" borderId="0"/>
    <xf numFmtId="164" fontId="1" fillId="0" borderId="0" applyFont="0" applyFill="0" applyBorder="0" applyAlignment="0" applyProtection="0"/>
    <xf numFmtId="0" fontId="22" fillId="0" borderId="0" applyNumberFormat="0" applyFill="0" applyBorder="0" applyAlignment="0" applyProtection="0">
      <alignment vertical="top"/>
      <protection locked="0"/>
    </xf>
    <xf numFmtId="9" fontId="1" fillId="0" borderId="0" applyFont="0" applyFill="0" applyBorder="0" applyAlignment="0" applyProtection="0"/>
  </cellStyleXfs>
  <cellXfs count="164">
    <xf numFmtId="0" fontId="0" fillId="0" borderId="0" xfId="0"/>
    <xf numFmtId="0" fontId="2" fillId="0" borderId="0" xfId="0" applyFont="1" applyBorder="1" applyAlignment="1">
      <alignment vertical="center"/>
    </xf>
    <xf numFmtId="49" fontId="0" fillId="0" borderId="0" xfId="0" applyNumberFormat="1"/>
    <xf numFmtId="0" fontId="2" fillId="0" borderId="0" xfId="0" applyFont="1" applyBorder="1" applyAlignment="1">
      <alignment horizontal="left" vertical="center"/>
    </xf>
    <xf numFmtId="0" fontId="7" fillId="0" borderId="0" xfId="0" applyFont="1"/>
    <xf numFmtId="0" fontId="5" fillId="0" borderId="0" xfId="0" applyFont="1" applyBorder="1" applyAlignment="1">
      <alignment vertical="center"/>
    </xf>
    <xf numFmtId="0" fontId="6" fillId="0" borderId="0" xfId="0" applyFont="1" applyBorder="1" applyAlignment="1">
      <alignmen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49" fontId="2" fillId="0" borderId="0" xfId="0" applyNumberFormat="1" applyFont="1" applyBorder="1"/>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164" fontId="2" fillId="0" borderId="3" xfId="1" applyFont="1" applyBorder="1" applyAlignment="1">
      <alignment vertical="center"/>
    </xf>
    <xf numFmtId="164" fontId="2" fillId="0" borderId="2" xfId="1" applyFont="1" applyBorder="1" applyAlignment="1">
      <alignment vertical="center"/>
    </xf>
    <xf numFmtId="164" fontId="2" fillId="0" borderId="4" xfId="1" applyFont="1" applyBorder="1" applyAlignment="1">
      <alignment vertical="center"/>
    </xf>
    <xf numFmtId="164" fontId="2" fillId="0" borderId="14" xfId="1" applyFont="1" applyBorder="1" applyAlignment="1">
      <alignment vertical="center"/>
    </xf>
    <xf numFmtId="164" fontId="2" fillId="0" borderId="15" xfId="1" applyFont="1" applyBorder="1" applyAlignment="1">
      <alignment vertical="center"/>
    </xf>
    <xf numFmtId="164" fontId="2" fillId="0" borderId="8" xfId="1" applyFont="1" applyBorder="1" applyAlignment="1">
      <alignment vertical="center"/>
    </xf>
    <xf numFmtId="9" fontId="0" fillId="0" borderId="0" xfId="3" applyFont="1"/>
    <xf numFmtId="0" fontId="10" fillId="0" borderId="0" xfId="0" applyFont="1"/>
    <xf numFmtId="0" fontId="9" fillId="0" borderId="0" xfId="0" applyFont="1"/>
    <xf numFmtId="0" fontId="11" fillId="0" borderId="0" xfId="0" applyFont="1" applyAlignment="1">
      <alignment horizontal="center"/>
    </xf>
    <xf numFmtId="0" fontId="12" fillId="0" borderId="0" xfId="0" applyFont="1" applyAlignment="1">
      <alignment horizontal="left" indent="4"/>
    </xf>
    <xf numFmtId="0" fontId="11" fillId="0" borderId="0" xfId="0" applyFont="1"/>
    <xf numFmtId="0" fontId="11" fillId="0" borderId="0" xfId="0" applyFont="1" applyAlignment="1">
      <alignment horizontal="left" indent="1"/>
    </xf>
    <xf numFmtId="0" fontId="16" fillId="0" borderId="0" xfId="0" applyFont="1"/>
    <xf numFmtId="0" fontId="11" fillId="0" borderId="0" xfId="0" applyFont="1" applyAlignment="1">
      <alignment horizontal="left" indent="2"/>
    </xf>
    <xf numFmtId="0" fontId="9" fillId="0" borderId="0" xfId="0" applyFont="1" applyAlignment="1">
      <alignment horizontal="left" indent="4"/>
    </xf>
    <xf numFmtId="0" fontId="3" fillId="0" borderId="0" xfId="0" applyFont="1" applyAlignment="1">
      <alignment horizontal="left" indent="2"/>
    </xf>
    <xf numFmtId="0" fontId="17" fillId="0" borderId="0" xfId="0" applyFont="1"/>
    <xf numFmtId="0" fontId="10" fillId="0" borderId="0" xfId="0" applyFont="1" applyAlignment="1">
      <alignment horizontal="left" indent="2"/>
    </xf>
    <xf numFmtId="0" fontId="18" fillId="0" borderId="0" xfId="0" applyFont="1" applyAlignment="1">
      <alignment horizontal="left" indent="4"/>
    </xf>
    <xf numFmtId="0" fontId="20" fillId="0" borderId="0" xfId="0" applyFont="1"/>
    <xf numFmtId="0" fontId="11" fillId="0" borderId="0" xfId="0" applyFont="1" applyAlignment="1">
      <alignment horizontal="left" indent="4"/>
    </xf>
    <xf numFmtId="0" fontId="11" fillId="0" borderId="0" xfId="0" applyFont="1" applyAlignment="1">
      <alignment horizontal="justify"/>
    </xf>
    <xf numFmtId="0" fontId="15" fillId="0" borderId="0" xfId="0" applyFont="1"/>
    <xf numFmtId="0" fontId="11" fillId="0" borderId="0" xfId="0" applyFont="1" applyAlignment="1">
      <alignment horizontal="left" indent="6"/>
    </xf>
    <xf numFmtId="0" fontId="9" fillId="0" borderId="0" xfId="0" applyFont="1" applyAlignment="1">
      <alignment horizontal="left" indent="6"/>
    </xf>
    <xf numFmtId="0" fontId="0" fillId="0" borderId="0" xfId="0" applyNumberFormat="1" applyFill="1"/>
    <xf numFmtId="0" fontId="0" fillId="0" borderId="0" xfId="0" applyNumberFormat="1"/>
    <xf numFmtId="49" fontId="1" fillId="0" borderId="0" xfId="0" applyNumberFormat="1" applyFont="1"/>
    <xf numFmtId="49" fontId="0" fillId="0" borderId="0" xfId="0" applyNumberFormat="1" applyFill="1"/>
    <xf numFmtId="0" fontId="0" fillId="0" borderId="0" xfId="0" applyFill="1"/>
    <xf numFmtId="9" fontId="17" fillId="0" borderId="0" xfId="0" applyNumberFormat="1" applyFont="1"/>
    <xf numFmtId="0" fontId="23" fillId="0" borderId="0" xfId="0" applyNumberFormat="1" applyFont="1" applyFill="1"/>
    <xf numFmtId="0" fontId="26" fillId="0" borderId="9" xfId="0" applyFont="1" applyBorder="1" applyAlignment="1">
      <alignment vertical="center"/>
    </xf>
    <xf numFmtId="0" fontId="26" fillId="0" borderId="5" xfId="0" applyFont="1" applyBorder="1" applyAlignment="1">
      <alignment vertical="center"/>
    </xf>
    <xf numFmtId="0" fontId="24" fillId="0" borderId="1" xfId="0" applyFont="1" applyBorder="1" applyAlignment="1">
      <alignment horizontal="left" vertical="center"/>
    </xf>
    <xf numFmtId="0" fontId="24" fillId="0" borderId="1" xfId="0" applyFont="1" applyBorder="1" applyAlignment="1">
      <alignment horizontal="left" vertical="center" wrapText="1"/>
    </xf>
    <xf numFmtId="0" fontId="24" fillId="0" borderId="7" xfId="0" applyFont="1" applyBorder="1" applyAlignment="1">
      <alignment horizontal="left" vertical="center"/>
    </xf>
    <xf numFmtId="0" fontId="26" fillId="0" borderId="22" xfId="0" applyFont="1" applyBorder="1" applyAlignment="1" applyProtection="1">
      <alignment horizontal="left" vertical="center"/>
    </xf>
    <xf numFmtId="0" fontId="24" fillId="0" borderId="4" xfId="0" applyFont="1" applyBorder="1" applyAlignment="1">
      <alignment horizontal="center" vertical="center"/>
    </xf>
    <xf numFmtId="0" fontId="24" fillId="0" borderId="8" xfId="0" applyFont="1" applyBorder="1" applyAlignment="1">
      <alignment horizontal="center" vertical="center"/>
    </xf>
    <xf numFmtId="0" fontId="24" fillId="0" borderId="6" xfId="0" applyFont="1" applyBorder="1" applyAlignment="1">
      <alignment horizontal="right" vertical="center"/>
    </xf>
    <xf numFmtId="0" fontId="27" fillId="2" borderId="34" xfId="0" applyFont="1" applyFill="1" applyBorder="1" applyAlignment="1">
      <alignment vertical="center"/>
    </xf>
    <xf numFmtId="0" fontId="24" fillId="0" borderId="19" xfId="0" applyFont="1" applyBorder="1" applyAlignment="1">
      <alignment horizontal="right" vertical="center"/>
    </xf>
    <xf numFmtId="9" fontId="24" fillId="0" borderId="21" xfId="3" applyFont="1" applyBorder="1" applyAlignment="1">
      <alignment horizontal="right" vertical="center"/>
    </xf>
    <xf numFmtId="0" fontId="24" fillId="2" borderId="22" xfId="0" applyFont="1" applyFill="1" applyBorder="1" applyAlignment="1">
      <alignment horizontal="left" vertical="center"/>
    </xf>
    <xf numFmtId="0" fontId="27" fillId="3" borderId="33" xfId="0" applyFont="1" applyFill="1" applyBorder="1" applyAlignment="1">
      <alignment vertical="center"/>
    </xf>
    <xf numFmtId="0" fontId="27" fillId="3" borderId="0" xfId="0" applyFont="1" applyFill="1" applyBorder="1" applyAlignment="1">
      <alignment vertical="center"/>
    </xf>
    <xf numFmtId="0" fontId="27" fillId="3" borderId="13" xfId="0" applyFont="1" applyFill="1" applyBorder="1" applyAlignment="1">
      <alignment vertical="center"/>
    </xf>
    <xf numFmtId="0" fontId="27" fillId="2" borderId="45" xfId="0" applyFont="1" applyFill="1" applyBorder="1" applyAlignment="1">
      <alignment vertical="top"/>
    </xf>
    <xf numFmtId="0" fontId="27" fillId="2" borderId="38" xfId="0" applyFont="1" applyFill="1" applyBorder="1" applyAlignment="1">
      <alignment vertical="top"/>
    </xf>
    <xf numFmtId="0" fontId="27" fillId="2" borderId="39" xfId="0" applyFont="1" applyFill="1" applyBorder="1" applyAlignment="1">
      <alignment vertical="top"/>
    </xf>
    <xf numFmtId="0" fontId="24" fillId="2" borderId="0" xfId="0" applyFont="1" applyFill="1" applyBorder="1" applyAlignment="1">
      <alignment horizontal="left" vertical="center"/>
    </xf>
    <xf numFmtId="0" fontId="2" fillId="0" borderId="1" xfId="0" applyFont="1" applyBorder="1" applyAlignment="1">
      <alignment vertical="center"/>
    </xf>
    <xf numFmtId="0" fontId="24" fillId="2" borderId="23" xfId="0" applyFont="1" applyFill="1" applyBorder="1" applyAlignment="1">
      <alignment horizontal="left" vertical="center"/>
    </xf>
    <xf numFmtId="49" fontId="26" fillId="0" borderId="0" xfId="0" applyNumberFormat="1" applyFont="1" applyFill="1"/>
    <xf numFmtId="49" fontId="26" fillId="0" borderId="0" xfId="0" applyNumberFormat="1" applyFont="1"/>
    <xf numFmtId="49" fontId="26" fillId="0" borderId="0" xfId="0" applyNumberFormat="1" applyFont="1" applyAlignment="1"/>
    <xf numFmtId="49" fontId="32" fillId="0" borderId="0" xfId="0" applyNumberFormat="1" applyFont="1" applyAlignment="1">
      <alignment vertical="center"/>
    </xf>
    <xf numFmtId="49" fontId="32" fillId="0" borderId="54" xfId="0" applyNumberFormat="1" applyFont="1" applyBorder="1" applyAlignment="1">
      <alignment vertical="center" wrapText="1"/>
    </xf>
    <xf numFmtId="49" fontId="31" fillId="0" borderId="54" xfId="0" applyNumberFormat="1" applyFont="1" applyBorder="1" applyAlignment="1">
      <alignment vertical="center" wrapText="1"/>
    </xf>
    <xf numFmtId="49" fontId="31" fillId="0" borderId="55" xfId="0" applyNumberFormat="1" applyFont="1" applyBorder="1" applyAlignment="1">
      <alignment vertical="center" wrapText="1"/>
    </xf>
    <xf numFmtId="49" fontId="35" fillId="0" borderId="55" xfId="0" applyNumberFormat="1" applyFont="1" applyBorder="1" applyAlignment="1">
      <alignment vertical="center" wrapText="1"/>
    </xf>
    <xf numFmtId="49" fontId="30" fillId="4" borderId="56" xfId="0" applyNumberFormat="1" applyFont="1" applyFill="1" applyBorder="1" applyAlignment="1">
      <alignment horizontal="left" vertical="center" wrapText="1"/>
    </xf>
    <xf numFmtId="49" fontId="30" fillId="4" borderId="56" xfId="0" applyNumberFormat="1" applyFont="1" applyFill="1" applyBorder="1" applyAlignment="1">
      <alignment vertical="center" wrapText="1"/>
    </xf>
    <xf numFmtId="49" fontId="31" fillId="2" borderId="57" xfId="0" applyNumberFormat="1" applyFont="1" applyFill="1" applyBorder="1" applyAlignment="1">
      <alignment vertical="center" wrapText="1"/>
    </xf>
    <xf numFmtId="49" fontId="31" fillId="0" borderId="57" xfId="0" applyNumberFormat="1" applyFont="1" applyBorder="1" applyAlignment="1">
      <alignment horizontal="left" vertical="center" wrapText="1"/>
    </xf>
    <xf numFmtId="49" fontId="31" fillId="0" borderId="57" xfId="0" applyNumberFormat="1" applyFont="1" applyBorder="1" applyAlignment="1">
      <alignment vertical="center" wrapText="1"/>
    </xf>
    <xf numFmtId="49" fontId="35" fillId="0" borderId="54" xfId="0" applyNumberFormat="1" applyFont="1" applyBorder="1" applyAlignment="1">
      <alignment vertical="center" wrapText="1"/>
    </xf>
    <xf numFmtId="49" fontId="30" fillId="4" borderId="57" xfId="0" applyNumberFormat="1" applyFont="1" applyFill="1" applyBorder="1" applyAlignment="1">
      <alignment vertical="center" wrapText="1"/>
    </xf>
    <xf numFmtId="0" fontId="1" fillId="0" borderId="0" xfId="0" applyNumberFormat="1" applyFont="1"/>
    <xf numFmtId="166" fontId="4" fillId="0" borderId="8" xfId="1" applyNumberFormat="1" applyFont="1" applyBorder="1" applyAlignment="1">
      <alignment vertical="center"/>
    </xf>
    <xf numFmtId="0" fontId="22" fillId="0" borderId="5" xfId="2" applyBorder="1" applyAlignment="1" applyProtection="1">
      <alignment vertical="center"/>
      <protection locked="0"/>
    </xf>
    <xf numFmtId="0" fontId="24" fillId="0" borderId="47" xfId="0" applyFont="1" applyBorder="1" applyAlignment="1">
      <alignment horizontal="left" vertical="top" wrapText="1"/>
    </xf>
    <xf numFmtId="0" fontId="24" fillId="0" borderId="38" xfId="0" applyFont="1" applyBorder="1" applyAlignment="1">
      <alignment horizontal="left" vertical="top" wrapText="1"/>
    </xf>
    <xf numFmtId="0" fontId="24" fillId="0" borderId="41" xfId="0" applyFont="1" applyBorder="1" applyAlignment="1">
      <alignment horizontal="left" vertical="top" wrapText="1"/>
    </xf>
    <xf numFmtId="0" fontId="24" fillId="0" borderId="49" xfId="0" applyFont="1" applyBorder="1" applyAlignment="1">
      <alignment horizontal="left" vertical="top" wrapText="1"/>
    </xf>
    <xf numFmtId="0" fontId="24" fillId="0" borderId="37" xfId="0" applyFont="1" applyBorder="1" applyAlignment="1">
      <alignment horizontal="left" vertical="top" wrapText="1"/>
    </xf>
    <xf numFmtId="0" fontId="24" fillId="0" borderId="40" xfId="0" applyFont="1" applyBorder="1" applyAlignment="1">
      <alignment horizontal="left" vertical="top" wrapText="1"/>
    </xf>
    <xf numFmtId="0" fontId="24" fillId="0" borderId="43" xfId="0" applyFont="1" applyBorder="1" applyAlignment="1">
      <alignment horizontal="left" vertical="center"/>
    </xf>
    <xf numFmtId="0" fontId="24" fillId="0" borderId="17" xfId="0" applyFont="1" applyBorder="1" applyAlignment="1">
      <alignment horizontal="left" vertical="center"/>
    </xf>
    <xf numFmtId="0" fontId="24" fillId="0" borderId="18" xfId="0" applyFont="1" applyBorder="1" applyAlignment="1">
      <alignment horizontal="left" vertical="center"/>
    </xf>
    <xf numFmtId="0" fontId="27" fillId="3" borderId="34" xfId="0" applyFont="1" applyFill="1" applyBorder="1" applyAlignment="1">
      <alignment horizontal="left" vertical="center" wrapText="1"/>
    </xf>
    <xf numFmtId="0" fontId="27" fillId="3" borderId="22" xfId="0" applyFont="1" applyFill="1" applyBorder="1" applyAlignment="1">
      <alignment horizontal="left" vertical="center" wrapText="1"/>
    </xf>
    <xf numFmtId="0" fontId="27" fillId="3" borderId="23" xfId="0" applyFont="1" applyFill="1" applyBorder="1" applyAlignment="1">
      <alignment horizontal="left" vertical="center" wrapText="1"/>
    </xf>
    <xf numFmtId="0" fontId="2" fillId="0" borderId="2" xfId="0" applyFont="1" applyBorder="1" applyAlignment="1">
      <alignment horizontal="left" vertical="center"/>
    </xf>
    <xf numFmtId="165" fontId="26" fillId="0" borderId="22" xfId="0" applyNumberFormat="1" applyFont="1" applyBorder="1" applyAlignment="1">
      <alignment horizontal="left" vertical="center"/>
    </xf>
    <xf numFmtId="165" fontId="26" fillId="0" borderId="35" xfId="0" applyNumberFormat="1" applyFont="1" applyBorder="1" applyAlignment="1">
      <alignment horizontal="left" vertical="center"/>
    </xf>
    <xf numFmtId="0" fontId="27" fillId="3" borderId="33" xfId="0" applyFont="1" applyFill="1" applyBorder="1" applyAlignment="1">
      <alignment horizontal="left" vertical="center" wrapText="1"/>
    </xf>
    <xf numFmtId="0" fontId="24" fillId="3" borderId="0" xfId="0" applyFont="1" applyFill="1" applyBorder="1" applyAlignment="1">
      <alignment horizontal="left" vertical="center"/>
    </xf>
    <xf numFmtId="0" fontId="24" fillId="3" borderId="13" xfId="0" applyFont="1" applyFill="1" applyBorder="1" applyAlignment="1">
      <alignment horizontal="left" vertical="center"/>
    </xf>
    <xf numFmtId="0" fontId="27" fillId="3" borderId="33" xfId="0" applyFont="1" applyFill="1" applyBorder="1" applyAlignment="1">
      <alignment vertical="center" wrapText="1"/>
    </xf>
    <xf numFmtId="0" fontId="27" fillId="3" borderId="0" xfId="0" applyFont="1" applyFill="1" applyBorder="1" applyAlignment="1">
      <alignment vertical="center" wrapText="1"/>
    </xf>
    <xf numFmtId="0" fontId="27" fillId="3" borderId="13" xfId="0" applyFont="1" applyFill="1" applyBorder="1" applyAlignment="1">
      <alignment vertical="center" wrapText="1"/>
    </xf>
    <xf numFmtId="0" fontId="24" fillId="0" borderId="3" xfId="0" applyFont="1" applyBorder="1" applyAlignment="1">
      <alignment horizontal="center" vertical="center"/>
    </xf>
    <xf numFmtId="0" fontId="24" fillId="0" borderId="4" xfId="0" applyFont="1" applyBorder="1" applyAlignment="1">
      <alignment horizontal="center" vertical="center"/>
    </xf>
    <xf numFmtId="0" fontId="2" fillId="0" borderId="3" xfId="0" applyFont="1" applyBorder="1" applyAlignment="1">
      <alignment horizontal="left"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25" fillId="4" borderId="24" xfId="0" applyFont="1" applyFill="1" applyBorder="1" applyAlignment="1">
      <alignment horizontal="center" vertical="center"/>
    </xf>
    <xf numFmtId="0" fontId="24" fillId="4" borderId="20" xfId="0" applyFont="1" applyFill="1" applyBorder="1" applyAlignment="1">
      <alignment horizontal="center" vertical="center"/>
    </xf>
    <xf numFmtId="0" fontId="24" fillId="4" borderId="25" xfId="0" applyFont="1" applyFill="1" applyBorder="1" applyAlignment="1">
      <alignment horizontal="center" vertical="center"/>
    </xf>
    <xf numFmtId="0" fontId="24" fillId="0" borderId="26" xfId="0" applyFont="1" applyBorder="1" applyAlignment="1">
      <alignment horizontal="left" vertical="center"/>
    </xf>
    <xf numFmtId="0" fontId="24" fillId="0" borderId="27" xfId="0" applyFont="1" applyBorder="1" applyAlignment="1">
      <alignment horizontal="left" vertical="center"/>
    </xf>
    <xf numFmtId="0" fontId="24" fillId="3" borderId="32" xfId="0" applyFont="1" applyFill="1" applyBorder="1" applyAlignment="1">
      <alignment horizontal="center" wrapText="1"/>
    </xf>
    <xf numFmtId="0" fontId="24" fillId="3" borderId="27" xfId="0" applyFont="1" applyFill="1" applyBorder="1" applyAlignment="1">
      <alignment horizontal="center" wrapText="1"/>
    </xf>
    <xf numFmtId="0" fontId="24" fillId="3" borderId="28" xfId="0" applyFont="1" applyFill="1" applyBorder="1" applyAlignment="1">
      <alignment horizontal="center" wrapText="1"/>
    </xf>
    <xf numFmtId="0" fontId="26" fillId="0" borderId="0" xfId="0" applyFont="1" applyBorder="1" applyAlignment="1">
      <alignment horizontal="left" vertical="center"/>
    </xf>
    <xf numFmtId="0" fontId="26" fillId="0" borderId="0" xfId="0" applyFont="1" applyBorder="1" applyAlignment="1">
      <alignment horizontal="left" vertical="center" wrapText="1"/>
    </xf>
    <xf numFmtId="0" fontId="26" fillId="0" borderId="36" xfId="0" applyFont="1" applyBorder="1" applyAlignment="1">
      <alignment horizontal="left" vertical="center" wrapText="1"/>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46" xfId="0" applyFont="1" applyBorder="1" applyAlignment="1">
      <alignment horizontal="center" vertical="center"/>
    </xf>
    <xf numFmtId="0" fontId="2" fillId="0" borderId="31" xfId="0" applyFont="1" applyBorder="1" applyAlignment="1">
      <alignment horizontal="center" vertical="center"/>
    </xf>
    <xf numFmtId="0" fontId="24" fillId="0" borderId="1" xfId="0" applyFont="1" applyBorder="1" applyAlignment="1">
      <alignment horizontal="center"/>
    </xf>
    <xf numFmtId="0" fontId="24" fillId="0" borderId="0" xfId="0" applyFont="1" applyBorder="1" applyAlignment="1">
      <alignment horizontal="center"/>
    </xf>
    <xf numFmtId="0" fontId="2" fillId="0" borderId="1" xfId="0" applyFont="1" applyBorder="1" applyAlignment="1">
      <alignment horizontal="center" vertical="center"/>
    </xf>
    <xf numFmtId="0" fontId="2" fillId="0" borderId="0" xfId="0" applyFont="1" applyBorder="1" applyAlignment="1">
      <alignment horizontal="center" vertical="center"/>
    </xf>
    <xf numFmtId="0" fontId="2" fillId="0" borderId="33" xfId="0" applyFont="1" applyBorder="1" applyAlignment="1">
      <alignment horizontal="center" vertical="center"/>
    </xf>
    <xf numFmtId="0" fontId="2" fillId="0" borderId="13" xfId="0" applyFont="1" applyBorder="1" applyAlignment="1">
      <alignment horizontal="center" vertical="center"/>
    </xf>
    <xf numFmtId="0" fontId="24" fillId="0" borderId="45" xfId="0" applyFont="1" applyBorder="1" applyAlignment="1">
      <alignment horizontal="center"/>
    </xf>
    <xf numFmtId="0" fontId="24" fillId="0" borderId="38" xfId="0" applyFont="1" applyBorder="1" applyAlignment="1">
      <alignment horizontal="center"/>
    </xf>
    <xf numFmtId="0" fontId="24" fillId="0" borderId="39" xfId="0" applyFont="1" applyBorder="1" applyAlignment="1">
      <alignment horizont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4" fillId="3" borderId="51" xfId="0" applyFont="1" applyFill="1" applyBorder="1" applyAlignment="1">
      <alignment horizontal="center" vertical="center"/>
    </xf>
    <xf numFmtId="0" fontId="27" fillId="3" borderId="38" xfId="0" applyFont="1" applyFill="1" applyBorder="1" applyAlignment="1">
      <alignment horizontal="left" vertical="center" wrapText="1"/>
    </xf>
    <xf numFmtId="0" fontId="4" fillId="3" borderId="38" xfId="0" applyFont="1" applyFill="1" applyBorder="1" applyAlignment="1">
      <alignment horizontal="left" vertical="center"/>
    </xf>
    <xf numFmtId="0" fontId="4" fillId="3" borderId="41" xfId="0" applyFont="1" applyFill="1" applyBorder="1" applyAlignment="1">
      <alignment horizontal="left" vertical="center"/>
    </xf>
    <xf numFmtId="0" fontId="4" fillId="3" borderId="0" xfId="0" applyFont="1" applyFill="1" applyBorder="1" applyAlignment="1">
      <alignment horizontal="left" vertical="center"/>
    </xf>
    <xf numFmtId="0" fontId="4" fillId="3" borderId="36" xfId="0" applyFont="1" applyFill="1" applyBorder="1" applyAlignment="1">
      <alignment horizontal="left" vertical="center"/>
    </xf>
    <xf numFmtId="0" fontId="4" fillId="3" borderId="22" xfId="0" applyFont="1" applyFill="1" applyBorder="1" applyAlignment="1">
      <alignment horizontal="left" vertical="center"/>
    </xf>
    <xf numFmtId="0" fontId="4" fillId="3" borderId="35" xfId="0" applyFont="1" applyFill="1" applyBorder="1" applyAlignment="1">
      <alignment horizontal="left" vertical="center"/>
    </xf>
    <xf numFmtId="0" fontId="24" fillId="0" borderId="44" xfId="0" applyFont="1" applyBorder="1" applyAlignment="1">
      <alignment horizontal="right" vertical="center"/>
    </xf>
    <xf numFmtId="0" fontId="24" fillId="0" borderId="42" xfId="0" applyFont="1" applyBorder="1" applyAlignment="1">
      <alignment horizontal="right" vertical="center"/>
    </xf>
    <xf numFmtId="0" fontId="29" fillId="0" borderId="16" xfId="0" applyFont="1" applyBorder="1" applyAlignment="1">
      <alignment horizontal="right" vertical="center"/>
    </xf>
    <xf numFmtId="0" fontId="29" fillId="0" borderId="18" xfId="0" applyFont="1" applyBorder="1" applyAlignment="1">
      <alignment horizontal="right" vertical="center"/>
    </xf>
    <xf numFmtId="0" fontId="27" fillId="2" borderId="47" xfId="0" applyFont="1" applyFill="1" applyBorder="1" applyAlignment="1">
      <alignment horizontal="left" vertical="top"/>
    </xf>
    <xf numFmtId="0" fontId="24" fillId="2" borderId="38" xfId="0" applyFont="1" applyFill="1" applyBorder="1" applyAlignment="1">
      <alignment horizontal="left" vertical="top"/>
    </xf>
    <xf numFmtId="0" fontId="24" fillId="2" borderId="41" xfId="0" applyFont="1" applyFill="1" applyBorder="1" applyAlignment="1">
      <alignment horizontal="left" vertical="top"/>
    </xf>
    <xf numFmtId="0" fontId="24" fillId="2" borderId="7" xfId="0" applyFont="1" applyFill="1" applyBorder="1" applyAlignment="1">
      <alignment horizontal="left" vertical="top"/>
    </xf>
    <xf numFmtId="0" fontId="24" fillId="2" borderId="22" xfId="0" applyFont="1" applyFill="1" applyBorder="1" applyAlignment="1">
      <alignment horizontal="left" vertical="top"/>
    </xf>
    <xf numFmtId="0" fontId="24" fillId="2" borderId="35" xfId="0" applyFont="1" applyFill="1" applyBorder="1" applyAlignment="1">
      <alignment horizontal="left" vertical="top"/>
    </xf>
    <xf numFmtId="0" fontId="24" fillId="0" borderId="10" xfId="0" applyFont="1" applyBorder="1" applyAlignment="1">
      <alignment horizontal="center" vertical="center" wrapText="1"/>
    </xf>
    <xf numFmtId="0" fontId="24" fillId="0" borderId="12" xfId="0" applyFont="1" applyBorder="1" applyAlignment="1">
      <alignment horizontal="center" vertical="center" wrapText="1"/>
    </xf>
    <xf numFmtId="0" fontId="2" fillId="0" borderId="4" xfId="0" applyFont="1" applyBorder="1" applyAlignment="1">
      <alignment horizontal="left" vertical="center"/>
    </xf>
    <xf numFmtId="0" fontId="24" fillId="0" borderId="14" xfId="0" applyFont="1" applyBorder="1" applyAlignment="1">
      <alignment horizontal="center" vertical="center"/>
    </xf>
    <xf numFmtId="49" fontId="27" fillId="2" borderId="52" xfId="0" applyNumberFormat="1" applyFont="1" applyFill="1" applyBorder="1" applyAlignment="1">
      <alignment horizontal="center" vertical="center"/>
    </xf>
    <xf numFmtId="49" fontId="27" fillId="2" borderId="53" xfId="0" applyNumberFormat="1" applyFont="1" applyFill="1" applyBorder="1" applyAlignment="1">
      <alignment horizontal="center" vertical="center"/>
    </xf>
  </cellXfs>
  <cellStyles count="4">
    <cellStyle name="Euro" xfId="1"/>
    <cellStyle name="Hiperligação" xfId="2" builtinId="8"/>
    <cellStyle name="Normal" xfId="0" builtinId="0"/>
    <cellStyle name="Percentagem" xfId="3"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em.secretaria@ua.p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
  <dimension ref="A1:O36"/>
  <sheetViews>
    <sheetView tabSelected="1" view="pageBreakPreview" topLeftCell="A10" zoomScaleNormal="100" zoomScaleSheetLayoutView="100" workbookViewId="0">
      <selection activeCell="B21" sqref="B21:G21"/>
    </sheetView>
  </sheetViews>
  <sheetFormatPr defaultColWidth="8.85546875" defaultRowHeight="13.5" x14ac:dyDescent="0.2"/>
  <cols>
    <col min="1" max="1" width="12.28515625" style="1" customWidth="1"/>
    <col min="2" max="3" width="7" style="1" customWidth="1"/>
    <col min="4" max="4" width="8.85546875" style="1" customWidth="1"/>
    <col min="5" max="5" width="6.28515625" style="1" customWidth="1"/>
    <col min="6" max="6" width="13.85546875" style="1" customWidth="1"/>
    <col min="7" max="7" width="6.85546875" style="1" customWidth="1"/>
    <col min="8" max="8" width="13.140625" style="1" customWidth="1"/>
    <col min="9" max="9" width="13" style="1" customWidth="1"/>
    <col min="10" max="10" width="12.5703125" style="1" customWidth="1"/>
    <col min="11" max="14" width="8.85546875" style="1" customWidth="1"/>
    <col min="15" max="15" width="40" style="1" customWidth="1"/>
    <col min="16" max="16384" width="8.85546875" style="1"/>
  </cols>
  <sheetData>
    <row r="1" spans="1:15" ht="21.75" customHeight="1" thickTop="1" x14ac:dyDescent="0.2">
      <c r="A1" s="47" t="s">
        <v>3</v>
      </c>
      <c r="B1" s="48"/>
      <c r="C1" s="48"/>
      <c r="D1" s="48"/>
      <c r="E1" s="48"/>
      <c r="F1" s="48" t="s">
        <v>4</v>
      </c>
      <c r="G1" s="48" t="s">
        <v>189</v>
      </c>
      <c r="H1" s="86" t="s">
        <v>282</v>
      </c>
      <c r="I1" s="48"/>
      <c r="J1" s="55" t="s">
        <v>227</v>
      </c>
      <c r="O1" s="10"/>
    </row>
    <row r="2" spans="1:15" ht="25.5" customHeight="1" x14ac:dyDescent="0.2">
      <c r="A2" s="114" t="s">
        <v>228</v>
      </c>
      <c r="B2" s="115"/>
      <c r="C2" s="115"/>
      <c r="D2" s="115"/>
      <c r="E2" s="115"/>
      <c r="F2" s="115"/>
      <c r="G2" s="115"/>
      <c r="H2" s="115"/>
      <c r="I2" s="115"/>
      <c r="J2" s="116"/>
      <c r="O2" s="10"/>
    </row>
    <row r="3" spans="1:15" ht="27" customHeight="1" x14ac:dyDescent="0.2">
      <c r="A3" s="117" t="s">
        <v>229</v>
      </c>
      <c r="B3" s="118"/>
      <c r="C3" s="118"/>
      <c r="D3" s="118"/>
      <c r="E3" s="118"/>
      <c r="F3" s="118"/>
      <c r="G3" s="119" t="s">
        <v>230</v>
      </c>
      <c r="H3" s="120"/>
      <c r="I3" s="120"/>
      <c r="J3" s="121"/>
      <c r="O3" s="10"/>
    </row>
    <row r="4" spans="1:15" ht="30.75" customHeight="1" x14ac:dyDescent="0.2">
      <c r="A4" s="49" t="s">
        <v>18</v>
      </c>
      <c r="B4" s="123" t="s">
        <v>171</v>
      </c>
      <c r="C4" s="123"/>
      <c r="D4" s="123"/>
      <c r="E4" s="123"/>
      <c r="F4" s="124"/>
      <c r="G4" s="102" t="s">
        <v>239</v>
      </c>
      <c r="H4" s="103"/>
      <c r="I4" s="103"/>
      <c r="J4" s="104"/>
      <c r="O4" s="10"/>
    </row>
    <row r="5" spans="1:15" ht="26.25" customHeight="1" x14ac:dyDescent="0.2">
      <c r="A5" s="50" t="s">
        <v>10</v>
      </c>
      <c r="B5" s="122" t="s">
        <v>13</v>
      </c>
      <c r="C5" s="122"/>
      <c r="D5" s="122"/>
      <c r="E5" s="122"/>
      <c r="F5" s="122"/>
      <c r="G5" s="102" t="s">
        <v>236</v>
      </c>
      <c r="H5" s="103"/>
      <c r="I5" s="103"/>
      <c r="J5" s="104"/>
      <c r="K5" s="5"/>
      <c r="O5" s="10"/>
    </row>
    <row r="6" spans="1:15" ht="30" customHeight="1" thickBot="1" x14ac:dyDescent="0.25">
      <c r="A6" s="51" t="s">
        <v>14</v>
      </c>
      <c r="B6" s="52" t="s">
        <v>214</v>
      </c>
      <c r="C6" s="100">
        <f ca="1">TODAY()</f>
        <v>41338</v>
      </c>
      <c r="D6" s="100"/>
      <c r="E6" s="100"/>
      <c r="F6" s="101"/>
      <c r="G6" s="102" t="s">
        <v>235</v>
      </c>
      <c r="H6" s="103"/>
      <c r="I6" s="103"/>
      <c r="J6" s="104"/>
      <c r="K6" s="5"/>
      <c r="O6" s="10"/>
    </row>
    <row r="7" spans="1:15" ht="32.25" customHeight="1" x14ac:dyDescent="0.2">
      <c r="A7" s="87" t="s">
        <v>283</v>
      </c>
      <c r="B7" s="88"/>
      <c r="C7" s="88"/>
      <c r="D7" s="88"/>
      <c r="E7" s="88"/>
      <c r="F7" s="89"/>
      <c r="G7" s="60" t="s">
        <v>233</v>
      </c>
      <c r="H7" s="61"/>
      <c r="I7" s="61"/>
      <c r="J7" s="62"/>
      <c r="K7" s="6"/>
      <c r="O7" s="10"/>
    </row>
    <row r="8" spans="1:15" ht="25.5" customHeight="1" x14ac:dyDescent="0.2">
      <c r="A8" s="90"/>
      <c r="B8" s="91"/>
      <c r="C8" s="91"/>
      <c r="D8" s="91"/>
      <c r="E8" s="91"/>
      <c r="F8" s="92"/>
      <c r="G8" s="105" t="s">
        <v>232</v>
      </c>
      <c r="H8" s="106"/>
      <c r="I8" s="106"/>
      <c r="J8" s="107"/>
      <c r="K8" s="6"/>
      <c r="O8" s="10"/>
    </row>
    <row r="9" spans="1:15" ht="57" customHeight="1" thickBot="1" x14ac:dyDescent="0.25">
      <c r="A9" s="93" t="s">
        <v>284</v>
      </c>
      <c r="B9" s="94"/>
      <c r="C9" s="94"/>
      <c r="D9" s="94"/>
      <c r="E9" s="94"/>
      <c r="F9" s="95"/>
      <c r="G9" s="96" t="s">
        <v>240</v>
      </c>
      <c r="H9" s="97"/>
      <c r="I9" s="97"/>
      <c r="J9" s="98"/>
      <c r="K9" s="6"/>
      <c r="O9" s="10"/>
    </row>
    <row r="10" spans="1:15" ht="36.75" customHeight="1" x14ac:dyDescent="0.2">
      <c r="A10" s="152" t="s">
        <v>285</v>
      </c>
      <c r="B10" s="153"/>
      <c r="C10" s="153"/>
      <c r="D10" s="153"/>
      <c r="E10" s="153"/>
      <c r="F10" s="154"/>
      <c r="G10" s="63" t="s">
        <v>241</v>
      </c>
      <c r="H10" s="64"/>
      <c r="I10" s="64"/>
      <c r="J10" s="65"/>
      <c r="K10" s="6"/>
      <c r="O10" s="10"/>
    </row>
    <row r="11" spans="1:15" ht="47.25" customHeight="1" thickBot="1" x14ac:dyDescent="0.25">
      <c r="A11" s="155"/>
      <c r="B11" s="156"/>
      <c r="C11" s="156"/>
      <c r="D11" s="156"/>
      <c r="E11" s="156"/>
      <c r="F11" s="157"/>
      <c r="G11" s="56" t="s">
        <v>237</v>
      </c>
      <c r="H11" s="59"/>
      <c r="I11" s="59"/>
      <c r="J11" s="68"/>
      <c r="K11" s="66"/>
      <c r="L11" s="66"/>
      <c r="O11" s="10"/>
    </row>
    <row r="12" spans="1:15" ht="15" customHeight="1" x14ac:dyDescent="0.2">
      <c r="A12" s="158" t="s">
        <v>5</v>
      </c>
      <c r="B12" s="108" t="s">
        <v>7</v>
      </c>
      <c r="C12" s="108"/>
      <c r="D12" s="108"/>
      <c r="E12" s="108"/>
      <c r="F12" s="108"/>
      <c r="G12" s="108"/>
      <c r="H12" s="108" t="s">
        <v>0</v>
      </c>
      <c r="I12" s="108" t="s">
        <v>17</v>
      </c>
      <c r="J12" s="161"/>
      <c r="K12" s="67"/>
      <c r="O12" s="10"/>
    </row>
    <row r="13" spans="1:15" ht="14.25" thickBot="1" x14ac:dyDescent="0.25">
      <c r="A13" s="159"/>
      <c r="B13" s="109"/>
      <c r="C13" s="109"/>
      <c r="D13" s="109"/>
      <c r="E13" s="109"/>
      <c r="F13" s="109"/>
      <c r="G13" s="109"/>
      <c r="H13" s="109"/>
      <c r="I13" s="53" t="s">
        <v>1</v>
      </c>
      <c r="J13" s="54" t="s">
        <v>2</v>
      </c>
      <c r="O13" s="10"/>
    </row>
    <row r="14" spans="1:15" ht="15" customHeight="1" x14ac:dyDescent="0.2">
      <c r="A14" s="11">
        <v>1</v>
      </c>
      <c r="B14" s="110" t="s">
        <v>287</v>
      </c>
      <c r="C14" s="110"/>
      <c r="D14" s="110"/>
      <c r="E14" s="110"/>
      <c r="F14" s="110"/>
      <c r="G14" s="110"/>
      <c r="H14" s="8" t="s">
        <v>288</v>
      </c>
      <c r="I14" s="14">
        <v>39.020000000000003</v>
      </c>
      <c r="J14" s="18">
        <f>SUM(A14*I14)</f>
        <v>39.020000000000003</v>
      </c>
      <c r="O14" s="10"/>
    </row>
    <row r="15" spans="1:15" ht="15" customHeight="1" x14ac:dyDescent="0.2">
      <c r="A15" s="12">
        <v>1</v>
      </c>
      <c r="B15" s="99" t="s">
        <v>286</v>
      </c>
      <c r="C15" s="99"/>
      <c r="D15" s="99"/>
      <c r="E15" s="99"/>
      <c r="F15" s="99"/>
      <c r="G15" s="99"/>
      <c r="H15" s="7"/>
      <c r="I15" s="15">
        <v>4.3499999999999996</v>
      </c>
      <c r="J15" s="18">
        <f t="shared" ref="J15:J29" si="0">SUM(A15*I15)</f>
        <v>4.3499999999999996</v>
      </c>
      <c r="O15" s="10"/>
    </row>
    <row r="16" spans="1:15" ht="15" customHeight="1" x14ac:dyDescent="0.2">
      <c r="A16" s="12"/>
      <c r="B16" s="99"/>
      <c r="C16" s="99"/>
      <c r="D16" s="99"/>
      <c r="E16" s="99"/>
      <c r="F16" s="99"/>
      <c r="G16" s="99"/>
      <c r="H16" s="7"/>
      <c r="I16" s="15"/>
      <c r="J16" s="18">
        <f t="shared" si="0"/>
        <v>0</v>
      </c>
      <c r="O16" s="10"/>
    </row>
    <row r="17" spans="1:15" ht="15" customHeight="1" x14ac:dyDescent="0.2">
      <c r="A17" s="12"/>
      <c r="B17" s="99"/>
      <c r="C17" s="99"/>
      <c r="D17" s="99"/>
      <c r="E17" s="99"/>
      <c r="F17" s="99"/>
      <c r="G17" s="99"/>
      <c r="H17" s="7"/>
      <c r="I17" s="15"/>
      <c r="J17" s="18">
        <f t="shared" si="0"/>
        <v>0</v>
      </c>
      <c r="O17" s="10"/>
    </row>
    <row r="18" spans="1:15" ht="15" customHeight="1" x14ac:dyDescent="0.2">
      <c r="A18" s="12"/>
      <c r="B18" s="111"/>
      <c r="C18" s="112"/>
      <c r="D18" s="112"/>
      <c r="E18" s="112"/>
      <c r="F18" s="112"/>
      <c r="G18" s="113"/>
      <c r="H18" s="7"/>
      <c r="I18" s="15"/>
      <c r="J18" s="18">
        <f t="shared" si="0"/>
        <v>0</v>
      </c>
      <c r="O18" s="10"/>
    </row>
    <row r="19" spans="1:15" ht="15" customHeight="1" x14ac:dyDescent="0.2">
      <c r="A19" s="12"/>
      <c r="B19" s="111"/>
      <c r="C19" s="112"/>
      <c r="D19" s="112"/>
      <c r="E19" s="112"/>
      <c r="F19" s="112"/>
      <c r="G19" s="113"/>
      <c r="H19" s="7"/>
      <c r="I19" s="15"/>
      <c r="J19" s="18">
        <f t="shared" si="0"/>
        <v>0</v>
      </c>
      <c r="O19" s="10"/>
    </row>
    <row r="20" spans="1:15" ht="15" customHeight="1" x14ac:dyDescent="0.2">
      <c r="A20" s="12"/>
      <c r="B20" s="111"/>
      <c r="C20" s="112"/>
      <c r="D20" s="112"/>
      <c r="E20" s="112"/>
      <c r="F20" s="112"/>
      <c r="G20" s="113"/>
      <c r="H20" s="7"/>
      <c r="I20" s="15"/>
      <c r="J20" s="18">
        <f t="shared" si="0"/>
        <v>0</v>
      </c>
      <c r="O20" s="10"/>
    </row>
    <row r="21" spans="1:15" ht="15" customHeight="1" x14ac:dyDescent="0.2">
      <c r="A21" s="12"/>
      <c r="B21" s="111"/>
      <c r="C21" s="112"/>
      <c r="D21" s="112"/>
      <c r="E21" s="112"/>
      <c r="F21" s="112"/>
      <c r="G21" s="113"/>
      <c r="H21" s="7"/>
      <c r="I21" s="15"/>
      <c r="J21" s="18">
        <f t="shared" si="0"/>
        <v>0</v>
      </c>
      <c r="O21" s="10"/>
    </row>
    <row r="22" spans="1:15" ht="15" customHeight="1" x14ac:dyDescent="0.2">
      <c r="A22" s="12"/>
      <c r="B22" s="111"/>
      <c r="C22" s="112"/>
      <c r="D22" s="112"/>
      <c r="E22" s="112"/>
      <c r="F22" s="112"/>
      <c r="G22" s="113"/>
      <c r="H22" s="7"/>
      <c r="I22" s="15"/>
      <c r="J22" s="18">
        <f t="shared" si="0"/>
        <v>0</v>
      </c>
      <c r="O22" s="10"/>
    </row>
    <row r="23" spans="1:15" ht="15" customHeight="1" x14ac:dyDescent="0.2">
      <c r="A23" s="12"/>
      <c r="B23" s="111"/>
      <c r="C23" s="112"/>
      <c r="D23" s="112"/>
      <c r="E23" s="112"/>
      <c r="F23" s="112"/>
      <c r="G23" s="113"/>
      <c r="H23" s="7"/>
      <c r="I23" s="15"/>
      <c r="J23" s="18">
        <f t="shared" si="0"/>
        <v>0</v>
      </c>
      <c r="O23" s="10"/>
    </row>
    <row r="24" spans="1:15" ht="15" customHeight="1" x14ac:dyDescent="0.2">
      <c r="A24" s="12"/>
      <c r="B24" s="99"/>
      <c r="C24" s="99"/>
      <c r="D24" s="99"/>
      <c r="E24" s="99"/>
      <c r="F24" s="99"/>
      <c r="G24" s="99"/>
      <c r="H24" s="7"/>
      <c r="I24" s="15"/>
      <c r="J24" s="18">
        <f t="shared" si="0"/>
        <v>0</v>
      </c>
    </row>
    <row r="25" spans="1:15" ht="15" customHeight="1" x14ac:dyDescent="0.2">
      <c r="A25" s="12"/>
      <c r="B25" s="99"/>
      <c r="C25" s="99"/>
      <c r="D25" s="99"/>
      <c r="E25" s="99"/>
      <c r="F25" s="99"/>
      <c r="G25" s="99"/>
      <c r="H25" s="7"/>
      <c r="I25" s="15"/>
      <c r="J25" s="18">
        <f t="shared" si="0"/>
        <v>0</v>
      </c>
    </row>
    <row r="26" spans="1:15" ht="15" customHeight="1" x14ac:dyDescent="0.2">
      <c r="A26" s="12"/>
      <c r="B26" s="99"/>
      <c r="C26" s="99"/>
      <c r="D26" s="99"/>
      <c r="E26" s="99"/>
      <c r="F26" s="99"/>
      <c r="G26" s="99"/>
      <c r="H26" s="7"/>
      <c r="I26" s="15"/>
      <c r="J26" s="18">
        <f t="shared" si="0"/>
        <v>0</v>
      </c>
    </row>
    <row r="27" spans="1:15" ht="15" customHeight="1" x14ac:dyDescent="0.2">
      <c r="A27" s="12"/>
      <c r="B27" s="99"/>
      <c r="C27" s="99"/>
      <c r="D27" s="99"/>
      <c r="E27" s="99"/>
      <c r="F27" s="99"/>
      <c r="G27" s="99"/>
      <c r="H27" s="7"/>
      <c r="I27" s="15"/>
      <c r="J27" s="18">
        <f t="shared" si="0"/>
        <v>0</v>
      </c>
    </row>
    <row r="28" spans="1:15" ht="15" customHeight="1" x14ac:dyDescent="0.2">
      <c r="A28" s="12"/>
      <c r="B28" s="99"/>
      <c r="C28" s="99"/>
      <c r="D28" s="99"/>
      <c r="E28" s="99"/>
      <c r="F28" s="99"/>
      <c r="G28" s="99"/>
      <c r="H28" s="7"/>
      <c r="I28" s="15"/>
      <c r="J28" s="18">
        <f t="shared" si="0"/>
        <v>0</v>
      </c>
    </row>
    <row r="29" spans="1:15" ht="15" customHeight="1" thickBot="1" x14ac:dyDescent="0.25">
      <c r="A29" s="13"/>
      <c r="B29" s="160"/>
      <c r="C29" s="160"/>
      <c r="D29" s="160"/>
      <c r="E29" s="160"/>
      <c r="F29" s="160"/>
      <c r="G29" s="160"/>
      <c r="H29" s="9"/>
      <c r="I29" s="16"/>
      <c r="J29" s="19">
        <f t="shared" si="0"/>
        <v>0</v>
      </c>
    </row>
    <row r="30" spans="1:15" ht="27.75" customHeight="1" x14ac:dyDescent="0.2">
      <c r="A30" s="138" t="s">
        <v>231</v>
      </c>
      <c r="B30" s="141" t="s">
        <v>234</v>
      </c>
      <c r="C30" s="142"/>
      <c r="D30" s="142"/>
      <c r="E30" s="142"/>
      <c r="F30" s="142"/>
      <c r="G30" s="143"/>
      <c r="H30" s="148" t="s">
        <v>6</v>
      </c>
      <c r="I30" s="149"/>
      <c r="J30" s="17">
        <f>SUM(J14:J29)</f>
        <v>43.370000000000005</v>
      </c>
    </row>
    <row r="31" spans="1:15" ht="24.75" customHeight="1" x14ac:dyDescent="0.2">
      <c r="A31" s="139"/>
      <c r="B31" s="144"/>
      <c r="C31" s="144"/>
      <c r="D31" s="144"/>
      <c r="E31" s="144"/>
      <c r="F31" s="144"/>
      <c r="G31" s="145"/>
      <c r="H31" s="57" t="s">
        <v>27</v>
      </c>
      <c r="I31" s="58">
        <v>0.23</v>
      </c>
      <c r="J31" s="17">
        <f>SUM(J30*I31)</f>
        <v>9.9751000000000012</v>
      </c>
    </row>
    <row r="32" spans="1:15" ht="18.75" customHeight="1" thickBot="1" x14ac:dyDescent="0.25">
      <c r="A32" s="140"/>
      <c r="B32" s="146"/>
      <c r="C32" s="146"/>
      <c r="D32" s="146"/>
      <c r="E32" s="146"/>
      <c r="F32" s="146"/>
      <c r="G32" s="147"/>
      <c r="H32" s="150" t="s">
        <v>238</v>
      </c>
      <c r="I32" s="151"/>
      <c r="J32" s="85">
        <f>SUM(J30+J31)</f>
        <v>53.345100000000002</v>
      </c>
    </row>
    <row r="33" spans="1:10" ht="18.75" customHeight="1" x14ac:dyDescent="0.2">
      <c r="A33" s="129" t="s">
        <v>8</v>
      </c>
      <c r="B33" s="130"/>
      <c r="C33" s="130"/>
      <c r="D33" s="130"/>
      <c r="E33" s="130"/>
      <c r="F33" s="135" t="s">
        <v>9</v>
      </c>
      <c r="G33" s="136"/>
      <c r="H33" s="136"/>
      <c r="I33" s="136"/>
      <c r="J33" s="137"/>
    </row>
    <row r="34" spans="1:10" ht="23.25" customHeight="1" x14ac:dyDescent="0.2">
      <c r="A34" s="131"/>
      <c r="B34" s="132"/>
      <c r="C34" s="132"/>
      <c r="D34" s="132"/>
      <c r="E34" s="132"/>
      <c r="F34" s="133"/>
      <c r="G34" s="132"/>
      <c r="H34" s="132"/>
      <c r="I34" s="132"/>
      <c r="J34" s="134"/>
    </row>
    <row r="35" spans="1:10" ht="24" customHeight="1" thickBot="1" x14ac:dyDescent="0.25">
      <c r="A35" s="125"/>
      <c r="B35" s="126"/>
      <c r="C35" s="126"/>
      <c r="D35" s="126"/>
      <c r="E35" s="126"/>
      <c r="F35" s="127"/>
      <c r="G35" s="126"/>
      <c r="H35" s="126"/>
      <c r="I35" s="126"/>
      <c r="J35" s="128"/>
    </row>
    <row r="36" spans="1:10" ht="14.25" thickTop="1" x14ac:dyDescent="0.2">
      <c r="F36" s="3"/>
    </row>
  </sheetData>
  <protectedRanges>
    <protectedRange sqref="I31 A34:J35 C4:C5 B4:B6 H11:I11 B8:C10 A14:I29" name="Intervalo1"/>
  </protectedRanges>
  <mergeCells count="44">
    <mergeCell ref="A30:A32"/>
    <mergeCell ref="B30:G32"/>
    <mergeCell ref="H30:I30"/>
    <mergeCell ref="H32:I32"/>
    <mergeCell ref="A10:F11"/>
    <mergeCell ref="A12:A13"/>
    <mergeCell ref="B17:G17"/>
    <mergeCell ref="B24:G24"/>
    <mergeCell ref="B18:G18"/>
    <mergeCell ref="B27:G27"/>
    <mergeCell ref="B28:G28"/>
    <mergeCell ref="B29:G29"/>
    <mergeCell ref="B16:G16"/>
    <mergeCell ref="I12:J12"/>
    <mergeCell ref="B15:G15"/>
    <mergeCell ref="A35:E35"/>
    <mergeCell ref="F35:J35"/>
    <mergeCell ref="A33:E33"/>
    <mergeCell ref="A34:E34"/>
    <mergeCell ref="F34:J34"/>
    <mergeCell ref="F33:J33"/>
    <mergeCell ref="A2:J2"/>
    <mergeCell ref="A3:F3"/>
    <mergeCell ref="G3:J3"/>
    <mergeCell ref="G5:J5"/>
    <mergeCell ref="B5:F5"/>
    <mergeCell ref="G4:J4"/>
    <mergeCell ref="B4:F4"/>
    <mergeCell ref="A7:F8"/>
    <mergeCell ref="A9:F9"/>
    <mergeCell ref="G9:J9"/>
    <mergeCell ref="B26:G26"/>
    <mergeCell ref="C6:F6"/>
    <mergeCell ref="G6:J6"/>
    <mergeCell ref="G8:J8"/>
    <mergeCell ref="B25:G25"/>
    <mergeCell ref="B12:G13"/>
    <mergeCell ref="B14:G14"/>
    <mergeCell ref="B19:G19"/>
    <mergeCell ref="B20:G20"/>
    <mergeCell ref="B21:G21"/>
    <mergeCell ref="B22:G22"/>
    <mergeCell ref="B23:G23"/>
    <mergeCell ref="H12:H13"/>
  </mergeCells>
  <phoneticPr fontId="0" type="noConversion"/>
  <dataValidations count="3">
    <dataValidation type="list" allowBlank="1" showInputMessage="1" showErrorMessage="1" sqref="I31">
      <formula1>IVA</formula1>
    </dataValidation>
    <dataValidation type="list" showInputMessage="1" showErrorMessage="1" promptTitle="Seleccionar projecto" sqref="B4">
      <formula1>projectos</formula1>
    </dataValidation>
    <dataValidation type="list" showInputMessage="1" showErrorMessage="1" sqref="B5:F5">
      <formula1>rubricas</formula1>
    </dataValidation>
  </dataValidations>
  <hyperlinks>
    <hyperlink ref="H1" r:id="rId1"/>
  </hyperlinks>
  <pageMargins left="0.49" right="0.19685039370078741" top="1.1100000000000001" bottom="0.61" header="0.51181102362204722" footer="0.51181102362204722"/>
  <pageSetup paperSize="9" scale="96" orientation="portrait" horizontalDpi="4294967293" r:id="rId2"/>
  <headerFooter alignWithMargins="0">
    <oddHeader>&amp;L&amp;"Arial Narrow,Negrito"&amp;12Universidade de Aveiro
Departamento de Engenharia Mecânica&amp;C&amp;"Arial,Negrito"&amp;14
&amp;R
&amp;"Arial,Negrito"Data de Entrada:&amp;"Arial,Normal"  ____/____/_____</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7"/>
  <sheetViews>
    <sheetView view="pageBreakPreview" zoomScale="125" zoomScaleNormal="100" zoomScaleSheetLayoutView="125" workbookViewId="0">
      <selection activeCell="A4" sqref="A4"/>
    </sheetView>
  </sheetViews>
  <sheetFormatPr defaultRowHeight="12.75" x14ac:dyDescent="0.2"/>
  <cols>
    <col min="1" max="1" width="43.7109375" style="72" customWidth="1"/>
    <col min="2" max="2" width="43.7109375" style="70" customWidth="1"/>
    <col min="3" max="8" width="9.140625" style="69"/>
    <col min="9" max="16384" width="9.140625" style="70"/>
  </cols>
  <sheetData>
    <row r="1" spans="1:2" ht="21" customHeight="1" thickTop="1" thickBot="1" x14ac:dyDescent="0.25">
      <c r="A1" s="162" t="s">
        <v>253</v>
      </c>
      <c r="B1" s="163"/>
    </row>
    <row r="2" spans="1:2" ht="9" customHeight="1" thickTop="1" thickBot="1" x14ac:dyDescent="0.25"/>
    <row r="3" spans="1:2" ht="64.5" customHeight="1" x14ac:dyDescent="0.2">
      <c r="A3" s="77" t="s">
        <v>273</v>
      </c>
      <c r="B3" s="78" t="s">
        <v>263</v>
      </c>
    </row>
    <row r="4" spans="1:2" s="69" customFormat="1" ht="26.25" customHeight="1" x14ac:dyDescent="0.2">
      <c r="A4" s="79" t="s">
        <v>80</v>
      </c>
      <c r="B4" s="79" t="s">
        <v>246</v>
      </c>
    </row>
    <row r="5" spans="1:2" s="69" customFormat="1" ht="20.100000000000001" customHeight="1" x14ac:dyDescent="0.2">
      <c r="A5" s="73" t="s">
        <v>266</v>
      </c>
      <c r="B5" s="80" t="s">
        <v>247</v>
      </c>
    </row>
    <row r="6" spans="1:2" s="69" customFormat="1" ht="20.100000000000001" customHeight="1" x14ac:dyDescent="0.2">
      <c r="A6" s="73" t="s">
        <v>267</v>
      </c>
      <c r="B6" s="74" t="s">
        <v>271</v>
      </c>
    </row>
    <row r="7" spans="1:2" s="69" customFormat="1" ht="32.25" customHeight="1" x14ac:dyDescent="0.2">
      <c r="A7" s="73" t="s">
        <v>268</v>
      </c>
      <c r="B7" s="73" t="s">
        <v>86</v>
      </c>
    </row>
    <row r="8" spans="1:2" s="69" customFormat="1" ht="20.100000000000001" customHeight="1" x14ac:dyDescent="0.2">
      <c r="A8" s="73" t="s">
        <v>269</v>
      </c>
      <c r="B8" s="73" t="s">
        <v>254</v>
      </c>
    </row>
    <row r="9" spans="1:2" s="69" customFormat="1" ht="20.100000000000001" customHeight="1" x14ac:dyDescent="0.2">
      <c r="A9" s="73" t="s">
        <v>85</v>
      </c>
      <c r="B9" s="74" t="s">
        <v>272</v>
      </c>
    </row>
    <row r="10" spans="1:2" s="69" customFormat="1" ht="21" customHeight="1" x14ac:dyDescent="0.2">
      <c r="A10" s="79" t="s">
        <v>81</v>
      </c>
      <c r="B10" s="74" t="s">
        <v>255</v>
      </c>
    </row>
    <row r="11" spans="1:2" s="69" customFormat="1" ht="20.25" customHeight="1" x14ac:dyDescent="0.2">
      <c r="A11" s="73" t="s">
        <v>262</v>
      </c>
      <c r="B11" s="73" t="s">
        <v>256</v>
      </c>
    </row>
    <row r="12" spans="1:2" s="69" customFormat="1" ht="20.100000000000001" customHeight="1" x14ac:dyDescent="0.2">
      <c r="A12" s="73" t="s">
        <v>82</v>
      </c>
      <c r="B12" s="81" t="s">
        <v>257</v>
      </c>
    </row>
    <row r="13" spans="1:2" s="69" customFormat="1" ht="20.100000000000001" customHeight="1" x14ac:dyDescent="0.2">
      <c r="A13" s="73" t="s">
        <v>83</v>
      </c>
      <c r="B13" s="73" t="s">
        <v>86</v>
      </c>
    </row>
    <row r="14" spans="1:2" s="69" customFormat="1" ht="20.100000000000001" customHeight="1" x14ac:dyDescent="0.2">
      <c r="A14" s="73" t="s">
        <v>84</v>
      </c>
      <c r="B14" s="73" t="s">
        <v>223</v>
      </c>
    </row>
    <row r="15" spans="1:2" s="69" customFormat="1" ht="23.25" customHeight="1" x14ac:dyDescent="0.2">
      <c r="A15" s="73" t="s">
        <v>85</v>
      </c>
      <c r="B15" s="73" t="s">
        <v>248</v>
      </c>
    </row>
    <row r="16" spans="1:2" s="69" customFormat="1" ht="25.5" customHeight="1" x14ac:dyDescent="0.2">
      <c r="A16" s="79" t="s">
        <v>245</v>
      </c>
      <c r="B16" s="73" t="s">
        <v>249</v>
      </c>
    </row>
    <row r="17" spans="1:2" s="69" customFormat="1" ht="36" customHeight="1" x14ac:dyDescent="0.2">
      <c r="A17" s="73" t="s">
        <v>243</v>
      </c>
      <c r="B17" s="73" t="s">
        <v>258</v>
      </c>
    </row>
    <row r="18" spans="1:2" s="69" customFormat="1" ht="27" customHeight="1" x14ac:dyDescent="0.2">
      <c r="A18" s="73" t="s">
        <v>244</v>
      </c>
      <c r="B18" s="73" t="s">
        <v>224</v>
      </c>
    </row>
    <row r="19" spans="1:2" s="69" customFormat="1" ht="23.25" customHeight="1" x14ac:dyDescent="0.2">
      <c r="A19" s="73" t="s">
        <v>242</v>
      </c>
      <c r="B19" s="82" t="s">
        <v>225</v>
      </c>
    </row>
    <row r="20" spans="1:2" s="69" customFormat="1" ht="33" customHeight="1" x14ac:dyDescent="0.2">
      <c r="A20" s="83" t="s">
        <v>264</v>
      </c>
      <c r="B20" s="79" t="s">
        <v>250</v>
      </c>
    </row>
    <row r="21" spans="1:2" s="69" customFormat="1" ht="57.75" customHeight="1" x14ac:dyDescent="0.2">
      <c r="A21" s="73" t="s">
        <v>226</v>
      </c>
      <c r="B21" s="73" t="s">
        <v>86</v>
      </c>
    </row>
    <row r="22" spans="1:2" s="69" customFormat="1" ht="35.25" customHeight="1" x14ac:dyDescent="0.2">
      <c r="A22" s="83" t="s">
        <v>265</v>
      </c>
      <c r="B22" s="73" t="s">
        <v>259</v>
      </c>
    </row>
    <row r="23" spans="1:2" s="69" customFormat="1" ht="34.5" customHeight="1" x14ac:dyDescent="0.2">
      <c r="A23" s="73" t="s">
        <v>270</v>
      </c>
      <c r="B23" s="73" t="s">
        <v>251</v>
      </c>
    </row>
    <row r="24" spans="1:2" s="69" customFormat="1" ht="52.5" customHeight="1" x14ac:dyDescent="0.2">
      <c r="A24" s="73" t="s">
        <v>260</v>
      </c>
      <c r="B24" s="73" t="s">
        <v>252</v>
      </c>
    </row>
    <row r="25" spans="1:2" s="69" customFormat="1" ht="33.75" customHeight="1" thickBot="1" x14ac:dyDescent="0.25">
      <c r="A25" s="75" t="s">
        <v>261</v>
      </c>
      <c r="B25" s="76" t="s">
        <v>225</v>
      </c>
    </row>
    <row r="26" spans="1:2" ht="20.100000000000001" customHeight="1" x14ac:dyDescent="0.2">
      <c r="B26" s="71"/>
    </row>
    <row r="27" spans="1:2" ht="20.100000000000001" customHeight="1" x14ac:dyDescent="0.2"/>
    <row r="28" spans="1:2" ht="20.100000000000001" customHeight="1" x14ac:dyDescent="0.2"/>
    <row r="29" spans="1:2" ht="20.100000000000001" customHeight="1" x14ac:dyDescent="0.2"/>
    <row r="30" spans="1:2" ht="20.100000000000001" customHeight="1" x14ac:dyDescent="0.2"/>
    <row r="31" spans="1:2" ht="20.100000000000001" customHeight="1" x14ac:dyDescent="0.2"/>
    <row r="32" spans="1:2" ht="20.100000000000001" customHeight="1" x14ac:dyDescent="0.2"/>
    <row r="33" ht="20.100000000000001" customHeight="1" x14ac:dyDescent="0.2"/>
    <row r="34" ht="20.100000000000001" customHeight="1" x14ac:dyDescent="0.2"/>
    <row r="35" ht="20.100000000000001" customHeight="1" x14ac:dyDescent="0.2"/>
    <row r="36" ht="20.100000000000001" customHeight="1" x14ac:dyDescent="0.2"/>
    <row r="37" ht="20.100000000000001" customHeight="1" x14ac:dyDescent="0.2"/>
    <row r="38" ht="20.100000000000001" customHeight="1" x14ac:dyDescent="0.2"/>
    <row r="39" ht="20.100000000000001" customHeight="1" x14ac:dyDescent="0.2"/>
    <row r="40" ht="20.100000000000001" customHeight="1" x14ac:dyDescent="0.2"/>
    <row r="41" ht="20.100000000000001" customHeight="1" x14ac:dyDescent="0.2"/>
    <row r="42" ht="20.100000000000001" customHeight="1" x14ac:dyDescent="0.2"/>
    <row r="43" ht="20.100000000000001" customHeight="1" x14ac:dyDescent="0.2"/>
    <row r="44" ht="20.100000000000001" customHeight="1" x14ac:dyDescent="0.2"/>
    <row r="45" ht="20.100000000000001" customHeight="1" x14ac:dyDescent="0.2"/>
    <row r="46" ht="20.100000000000001" customHeight="1" x14ac:dyDescent="0.2"/>
    <row r="47" ht="20.100000000000001" customHeight="1" x14ac:dyDescent="0.2"/>
    <row r="48" ht="20.100000000000001" customHeight="1" x14ac:dyDescent="0.2"/>
    <row r="49" ht="20.100000000000001" customHeight="1" x14ac:dyDescent="0.2"/>
    <row r="50" ht="20.100000000000001" customHeight="1" x14ac:dyDescent="0.2"/>
    <row r="51" ht="20.100000000000001" customHeight="1" x14ac:dyDescent="0.2"/>
    <row r="52" ht="20.100000000000001" customHeight="1" x14ac:dyDescent="0.2"/>
    <row r="53" ht="20.100000000000001" customHeight="1" x14ac:dyDescent="0.2"/>
    <row r="54" ht="20.100000000000001" customHeight="1" x14ac:dyDescent="0.2"/>
    <row r="55" ht="20.100000000000001" customHeight="1" x14ac:dyDescent="0.2"/>
    <row r="56" ht="20.100000000000001" customHeight="1" x14ac:dyDescent="0.2"/>
    <row r="57" ht="20.100000000000001" customHeight="1" x14ac:dyDescent="0.2"/>
    <row r="58" ht="20.100000000000001" customHeight="1" x14ac:dyDescent="0.2"/>
    <row r="59" ht="20.100000000000001" customHeight="1" x14ac:dyDescent="0.2"/>
    <row r="60" ht="20.100000000000001" customHeight="1" x14ac:dyDescent="0.2"/>
    <row r="61" ht="20.100000000000001" customHeight="1" x14ac:dyDescent="0.2"/>
    <row r="62" ht="20.100000000000001" customHeight="1" x14ac:dyDescent="0.2"/>
    <row r="63" ht="20.100000000000001" customHeight="1" x14ac:dyDescent="0.2"/>
    <row r="64" ht="20.100000000000001" customHeight="1" x14ac:dyDescent="0.2"/>
    <row r="65" ht="20.100000000000001" customHeight="1" x14ac:dyDescent="0.2"/>
    <row r="66" ht="20.100000000000001" customHeight="1" x14ac:dyDescent="0.2"/>
    <row r="67" ht="20.100000000000001" customHeight="1" x14ac:dyDescent="0.2"/>
    <row r="68" ht="20.100000000000001" customHeight="1" x14ac:dyDescent="0.2"/>
    <row r="69" ht="20.100000000000001" customHeight="1" x14ac:dyDescent="0.2"/>
    <row r="70" ht="20.100000000000001" customHeight="1" x14ac:dyDescent="0.2"/>
    <row r="71" ht="20.100000000000001" customHeight="1" x14ac:dyDescent="0.2"/>
    <row r="72" ht="20.100000000000001" customHeight="1" x14ac:dyDescent="0.2"/>
    <row r="73" ht="20.100000000000001" customHeight="1" x14ac:dyDescent="0.2"/>
    <row r="74" ht="20.100000000000001" customHeight="1" x14ac:dyDescent="0.2"/>
    <row r="75" ht="20.100000000000001" customHeight="1" x14ac:dyDescent="0.2"/>
    <row r="76" ht="20.100000000000001" customHeight="1" x14ac:dyDescent="0.2"/>
    <row r="77" ht="20.100000000000001" customHeight="1" x14ac:dyDescent="0.2"/>
  </sheetData>
  <mergeCells count="1">
    <mergeCell ref="A1:B1"/>
  </mergeCells>
  <pageMargins left="0.74803149606299213" right="0.74803149606299213" top="0.98425196850393704" bottom="0.98425196850393704" header="0" footer="0"/>
  <pageSetup paperSize="9" orientation="portrait" horizontalDpi="0"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83"/>
  <sheetViews>
    <sheetView topLeftCell="A16" workbookViewId="0">
      <selection activeCell="K16" sqref="K16"/>
    </sheetView>
  </sheetViews>
  <sheetFormatPr defaultRowHeight="12.75" x14ac:dyDescent="0.2"/>
  <sheetData>
    <row r="1" spans="1:1" ht="14.25" x14ac:dyDescent="0.2">
      <c r="A1" s="21" t="s">
        <v>29</v>
      </c>
    </row>
    <row r="2" spans="1:1" ht="14.25" x14ac:dyDescent="0.2">
      <c r="A2" s="23"/>
    </row>
    <row r="3" spans="1:1" ht="15.75" x14ac:dyDescent="0.25">
      <c r="A3" s="24" t="s">
        <v>30</v>
      </c>
    </row>
    <row r="4" spans="1:1" ht="14.25" x14ac:dyDescent="0.2">
      <c r="A4" s="25"/>
    </row>
    <row r="5" spans="1:1" ht="14.25" x14ac:dyDescent="0.2">
      <c r="A5" s="26" t="s">
        <v>31</v>
      </c>
    </row>
    <row r="6" spans="1:1" ht="14.25" x14ac:dyDescent="0.2">
      <c r="A6" s="26" t="s">
        <v>32</v>
      </c>
    </row>
    <row r="7" spans="1:1" ht="14.25" x14ac:dyDescent="0.2">
      <c r="A7" s="26" t="s">
        <v>33</v>
      </c>
    </row>
    <row r="8" spans="1:1" ht="14.25" x14ac:dyDescent="0.2">
      <c r="A8" s="26" t="s">
        <v>34</v>
      </c>
    </row>
    <row r="9" spans="1:1" ht="14.25" x14ac:dyDescent="0.2">
      <c r="A9" s="26" t="s">
        <v>35</v>
      </c>
    </row>
    <row r="10" spans="1:1" ht="14.25" x14ac:dyDescent="0.2">
      <c r="A10" s="26" t="s">
        <v>36</v>
      </c>
    </row>
    <row r="11" spans="1:1" ht="14.25" x14ac:dyDescent="0.2">
      <c r="A11" s="21"/>
    </row>
    <row r="12" spans="1:1" ht="14.25" x14ac:dyDescent="0.2">
      <c r="A12" s="27" t="s">
        <v>37</v>
      </c>
    </row>
    <row r="13" spans="1:1" ht="14.25" x14ac:dyDescent="0.2">
      <c r="A13" s="21"/>
    </row>
    <row r="14" spans="1:1" ht="15.75" x14ac:dyDescent="0.25">
      <c r="A14" s="24" t="s">
        <v>30</v>
      </c>
    </row>
    <row r="15" spans="1:1" ht="14.25" x14ac:dyDescent="0.2">
      <c r="A15" s="25"/>
    </row>
    <row r="16" spans="1:1" ht="14.25" x14ac:dyDescent="0.2">
      <c r="A16" s="28" t="s">
        <v>38</v>
      </c>
    </row>
    <row r="17" spans="1:1" ht="14.25" x14ac:dyDescent="0.2">
      <c r="A17" s="28" t="s">
        <v>39</v>
      </c>
    </row>
    <row r="18" spans="1:1" ht="14.25" x14ac:dyDescent="0.2">
      <c r="A18" s="28" t="s">
        <v>40</v>
      </c>
    </row>
    <row r="19" spans="1:1" ht="14.25" x14ac:dyDescent="0.2">
      <c r="A19" s="28" t="s">
        <v>41</v>
      </c>
    </row>
    <row r="20" spans="1:1" ht="14.25" x14ac:dyDescent="0.2">
      <c r="A20" s="28" t="s">
        <v>42</v>
      </c>
    </row>
    <row r="21" spans="1:1" ht="14.25" x14ac:dyDescent="0.2">
      <c r="A21" s="21"/>
    </row>
    <row r="22" spans="1:1" ht="14.25" x14ac:dyDescent="0.2">
      <c r="A22" s="27" t="s">
        <v>43</v>
      </c>
    </row>
    <row r="23" spans="1:1" ht="14.25" x14ac:dyDescent="0.2">
      <c r="A23" s="21"/>
    </row>
    <row r="24" spans="1:1" ht="15.75" x14ac:dyDescent="0.25">
      <c r="A24" s="24" t="s">
        <v>30</v>
      </c>
    </row>
    <row r="25" spans="1:1" ht="14.25" x14ac:dyDescent="0.2">
      <c r="A25" s="25"/>
    </row>
    <row r="26" spans="1:1" ht="14.25" x14ac:dyDescent="0.2">
      <c r="A26" s="26" t="s">
        <v>44</v>
      </c>
    </row>
    <row r="27" spans="1:1" ht="14.25" x14ac:dyDescent="0.2">
      <c r="A27" s="26" t="s">
        <v>45</v>
      </c>
    </row>
    <row r="28" spans="1:1" ht="14.25" x14ac:dyDescent="0.2">
      <c r="A28" s="26" t="s">
        <v>46</v>
      </c>
    </row>
    <row r="29" spans="1:1" ht="14.25" x14ac:dyDescent="0.2">
      <c r="A29" s="25"/>
    </row>
    <row r="30" spans="1:1" ht="14.25" x14ac:dyDescent="0.2">
      <c r="A30" s="27" t="s">
        <v>47</v>
      </c>
    </row>
    <row r="31" spans="1:1" ht="14.25" x14ac:dyDescent="0.2">
      <c r="A31" s="25"/>
    </row>
    <row r="32" spans="1:1" ht="14.25" x14ac:dyDescent="0.2">
      <c r="A32" s="22" t="s">
        <v>48</v>
      </c>
    </row>
    <row r="33" spans="1:1" ht="14.25" x14ac:dyDescent="0.2">
      <c r="A33" s="22"/>
    </row>
    <row r="34" spans="1:1" ht="14.25" x14ac:dyDescent="0.2">
      <c r="A34" s="29" t="s">
        <v>49</v>
      </c>
    </row>
    <row r="35" spans="1:1" ht="14.25" x14ac:dyDescent="0.2">
      <c r="A35" s="30"/>
    </row>
    <row r="36" spans="1:1" ht="14.25" x14ac:dyDescent="0.2">
      <c r="A36" s="25" t="s">
        <v>50</v>
      </c>
    </row>
    <row r="37" spans="1:1" ht="14.25" x14ac:dyDescent="0.2">
      <c r="A37" s="22" t="s">
        <v>51</v>
      </c>
    </row>
    <row r="38" spans="1:1" x14ac:dyDescent="0.2">
      <c r="A38" s="31"/>
    </row>
    <row r="39" spans="1:1" ht="14.25" x14ac:dyDescent="0.2">
      <c r="A39" s="29" t="s">
        <v>52</v>
      </c>
    </row>
    <row r="40" spans="1:1" ht="14.25" x14ac:dyDescent="0.2">
      <c r="A40" s="32" t="s">
        <v>53</v>
      </c>
    </row>
    <row r="41" spans="1:1" ht="15.75" x14ac:dyDescent="0.25">
      <c r="A41" s="24" t="s">
        <v>30</v>
      </c>
    </row>
    <row r="42" spans="1:1" ht="14.25" x14ac:dyDescent="0.2">
      <c r="A42" s="25"/>
    </row>
    <row r="43" spans="1:1" ht="14.25" x14ac:dyDescent="0.2">
      <c r="A43" s="33" t="s">
        <v>54</v>
      </c>
    </row>
    <row r="44" spans="1:1" ht="14.25" x14ac:dyDescent="0.2">
      <c r="A44" s="33" t="s">
        <v>55</v>
      </c>
    </row>
    <row r="45" spans="1:1" ht="14.25" x14ac:dyDescent="0.2">
      <c r="A45" s="33" t="s">
        <v>56</v>
      </c>
    </row>
    <row r="46" spans="1:1" ht="14.25" x14ac:dyDescent="0.2">
      <c r="A46" s="33" t="s">
        <v>57</v>
      </c>
    </row>
    <row r="47" spans="1:1" ht="14.25" x14ac:dyDescent="0.2">
      <c r="A47" s="33" t="s">
        <v>58</v>
      </c>
    </row>
    <row r="48" spans="1:1" ht="14.25" x14ac:dyDescent="0.2">
      <c r="A48" s="25"/>
    </row>
    <row r="49" spans="1:1" ht="14.25" x14ac:dyDescent="0.2">
      <c r="A49" s="32" t="s">
        <v>59</v>
      </c>
    </row>
    <row r="50" spans="1:1" ht="14.25" x14ac:dyDescent="0.2">
      <c r="A50" s="32"/>
    </row>
    <row r="51" spans="1:1" ht="14.25" x14ac:dyDescent="0.2">
      <c r="A51" s="27" t="s">
        <v>60</v>
      </c>
    </row>
    <row r="52" spans="1:1" ht="14.25" x14ac:dyDescent="0.2">
      <c r="A52" s="21"/>
    </row>
    <row r="53" spans="1:1" ht="14.25" x14ac:dyDescent="0.2">
      <c r="A53" s="34" t="s">
        <v>61</v>
      </c>
    </row>
    <row r="54" spans="1:1" ht="14.25" x14ac:dyDescent="0.2">
      <c r="A54" s="34" t="s">
        <v>62</v>
      </c>
    </row>
    <row r="55" spans="1:1" ht="14.25" x14ac:dyDescent="0.2">
      <c r="A55" s="25" t="s">
        <v>63</v>
      </c>
    </row>
    <row r="56" spans="1:1" ht="14.25" x14ac:dyDescent="0.2">
      <c r="A56" s="25"/>
    </row>
    <row r="57" spans="1:1" ht="14.25" x14ac:dyDescent="0.2">
      <c r="A57" s="34" t="s">
        <v>64</v>
      </c>
    </row>
    <row r="58" spans="1:1" ht="14.25" x14ac:dyDescent="0.2">
      <c r="A58" s="25" t="s">
        <v>65</v>
      </c>
    </row>
    <row r="59" spans="1:1" ht="14.25" x14ac:dyDescent="0.2">
      <c r="A59" s="25"/>
    </row>
    <row r="60" spans="1:1" ht="14.25" x14ac:dyDescent="0.2">
      <c r="A60" s="21" t="s">
        <v>66</v>
      </c>
    </row>
    <row r="61" spans="1:1" ht="14.25" x14ac:dyDescent="0.2">
      <c r="A61" s="25"/>
    </row>
    <row r="62" spans="1:1" ht="15.75" x14ac:dyDescent="0.25">
      <c r="A62" s="24" t="s">
        <v>30</v>
      </c>
    </row>
    <row r="63" spans="1:1" ht="14.25" x14ac:dyDescent="0.2">
      <c r="A63" s="25"/>
    </row>
    <row r="64" spans="1:1" ht="14.25" x14ac:dyDescent="0.2">
      <c r="A64" s="35" t="s">
        <v>67</v>
      </c>
    </row>
    <row r="65" spans="1:1" ht="14.25" x14ac:dyDescent="0.2">
      <c r="A65" s="35" t="s">
        <v>68</v>
      </c>
    </row>
    <row r="66" spans="1:1" ht="14.25" x14ac:dyDescent="0.2">
      <c r="A66" s="35" t="s">
        <v>69</v>
      </c>
    </row>
    <row r="67" spans="1:1" ht="14.25" x14ac:dyDescent="0.2">
      <c r="A67" s="25"/>
    </row>
    <row r="68" spans="1:1" ht="14.25" x14ac:dyDescent="0.2">
      <c r="A68" s="28" t="s">
        <v>70</v>
      </c>
    </row>
    <row r="69" spans="1:1" ht="14.25" x14ac:dyDescent="0.2">
      <c r="A69" s="28"/>
    </row>
    <row r="70" spans="1:1" ht="14.25" x14ac:dyDescent="0.2">
      <c r="A70" s="27" t="s">
        <v>71</v>
      </c>
    </row>
    <row r="71" spans="1:1" ht="14.25" x14ac:dyDescent="0.2">
      <c r="A71" s="25" t="s">
        <v>72</v>
      </c>
    </row>
    <row r="72" spans="1:1" ht="14.25" x14ac:dyDescent="0.2">
      <c r="A72" s="36"/>
    </row>
    <row r="73" spans="1:1" ht="14.25" x14ac:dyDescent="0.2">
      <c r="A73" s="27" t="s">
        <v>73</v>
      </c>
    </row>
    <row r="74" spans="1:1" ht="14.25" x14ac:dyDescent="0.2">
      <c r="A74" s="21"/>
    </row>
    <row r="75" spans="1:1" ht="14.25" x14ac:dyDescent="0.2">
      <c r="A75" s="25" t="s">
        <v>74</v>
      </c>
    </row>
    <row r="76" spans="1:1" ht="14.25" x14ac:dyDescent="0.2">
      <c r="A76" s="37" t="s">
        <v>75</v>
      </c>
    </row>
    <row r="77" spans="1:1" ht="14.25" x14ac:dyDescent="0.2">
      <c r="A77" s="25" t="s">
        <v>76</v>
      </c>
    </row>
    <row r="78" spans="1:1" ht="15.75" x14ac:dyDescent="0.25">
      <c r="A78" s="24" t="s">
        <v>30</v>
      </c>
    </row>
    <row r="79" spans="1:1" ht="14.25" x14ac:dyDescent="0.2">
      <c r="A79" s="38" t="s">
        <v>77</v>
      </c>
    </row>
    <row r="80" spans="1:1" ht="14.25" x14ac:dyDescent="0.2">
      <c r="A80" s="38" t="s">
        <v>78</v>
      </c>
    </row>
    <row r="81" spans="1:1" ht="14.25" x14ac:dyDescent="0.2">
      <c r="A81" s="38" t="s">
        <v>79</v>
      </c>
    </row>
    <row r="82" spans="1:1" ht="14.25" x14ac:dyDescent="0.2">
      <c r="A82" s="39" t="s">
        <v>215</v>
      </c>
    </row>
    <row r="83" spans="1:1" ht="14.25" x14ac:dyDescent="0.2">
      <c r="A83" s="25"/>
    </row>
  </sheetData>
  <phoneticPr fontId="21" type="noConversion"/>
  <pageMargins left="0.75" right="0.75" top="1" bottom="1" header="0"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2" enableFormatConditionsCalculation="0">
    <tabColor indexed="47"/>
  </sheetPr>
  <dimension ref="A1:G143"/>
  <sheetViews>
    <sheetView topLeftCell="A49" workbookViewId="0">
      <selection activeCell="B145" sqref="B145"/>
    </sheetView>
  </sheetViews>
  <sheetFormatPr defaultRowHeight="12.75" x14ac:dyDescent="0.2"/>
  <cols>
    <col min="1" max="1" width="71.42578125" customWidth="1"/>
    <col min="2" max="2" width="3.42578125" style="44" customWidth="1"/>
    <col min="3" max="3" width="36.140625" customWidth="1"/>
    <col min="4" max="4" width="4" customWidth="1"/>
    <col min="5" max="5" width="20" customWidth="1"/>
  </cols>
  <sheetData>
    <row r="1" spans="1:7" x14ac:dyDescent="0.2">
      <c r="A1" s="4" t="s">
        <v>21</v>
      </c>
      <c r="C1" s="4" t="s">
        <v>13</v>
      </c>
      <c r="E1" s="4" t="s">
        <v>19</v>
      </c>
      <c r="G1" s="4" t="s">
        <v>28</v>
      </c>
    </row>
    <row r="2" spans="1:7" x14ac:dyDescent="0.2">
      <c r="A2" s="31" t="s">
        <v>180</v>
      </c>
      <c r="C2" t="s">
        <v>23</v>
      </c>
      <c r="E2" t="s">
        <v>15</v>
      </c>
      <c r="G2" s="45">
        <v>0.23</v>
      </c>
    </row>
    <row r="3" spans="1:7" x14ac:dyDescent="0.2">
      <c r="A3" s="31" t="s">
        <v>181</v>
      </c>
      <c r="C3" t="s">
        <v>24</v>
      </c>
      <c r="E3" t="s">
        <v>16</v>
      </c>
      <c r="G3" s="20">
        <v>0.13</v>
      </c>
    </row>
    <row r="4" spans="1:7" x14ac:dyDescent="0.2">
      <c r="A4" s="31" t="s">
        <v>182</v>
      </c>
      <c r="C4" t="s">
        <v>25</v>
      </c>
      <c r="E4" t="s">
        <v>22</v>
      </c>
      <c r="G4" s="20">
        <v>0.06</v>
      </c>
    </row>
    <row r="5" spans="1:7" x14ac:dyDescent="0.2">
      <c r="A5" s="31" t="s">
        <v>183</v>
      </c>
      <c r="C5" t="s">
        <v>26</v>
      </c>
      <c r="E5" s="4"/>
      <c r="G5" s="20">
        <v>0</v>
      </c>
    </row>
    <row r="6" spans="1:7" x14ac:dyDescent="0.2">
      <c r="A6" s="31" t="s">
        <v>184</v>
      </c>
      <c r="C6" t="s">
        <v>11</v>
      </c>
      <c r="E6" s="4"/>
      <c r="G6" s="4"/>
    </row>
    <row r="7" spans="1:7" x14ac:dyDescent="0.2">
      <c r="A7" s="42" t="s">
        <v>87</v>
      </c>
      <c r="C7" t="s">
        <v>12</v>
      </c>
      <c r="E7" s="4"/>
      <c r="G7" s="4"/>
    </row>
    <row r="8" spans="1:7" x14ac:dyDescent="0.2">
      <c r="A8" s="2" t="s">
        <v>88</v>
      </c>
    </row>
    <row r="9" spans="1:7" x14ac:dyDescent="0.2">
      <c r="A9" s="2" t="s">
        <v>89</v>
      </c>
    </row>
    <row r="10" spans="1:7" x14ac:dyDescent="0.2">
      <c r="A10" s="2" t="s">
        <v>90</v>
      </c>
    </row>
    <row r="11" spans="1:7" x14ac:dyDescent="0.2">
      <c r="A11" s="2" t="s">
        <v>91</v>
      </c>
      <c r="G11" s="20"/>
    </row>
    <row r="12" spans="1:7" x14ac:dyDescent="0.2">
      <c r="A12" s="2" t="s">
        <v>92</v>
      </c>
      <c r="G12" s="20"/>
    </row>
    <row r="13" spans="1:7" x14ac:dyDescent="0.2">
      <c r="A13" s="2" t="s">
        <v>93</v>
      </c>
      <c r="G13" s="20"/>
    </row>
    <row r="14" spans="1:7" x14ac:dyDescent="0.2">
      <c r="A14" s="2" t="s">
        <v>94</v>
      </c>
    </row>
    <row r="15" spans="1:7" x14ac:dyDescent="0.2">
      <c r="A15" s="2" t="s">
        <v>110</v>
      </c>
    </row>
    <row r="16" spans="1:7" x14ac:dyDescent="0.2">
      <c r="A16" s="2" t="s">
        <v>95</v>
      </c>
    </row>
    <row r="17" spans="1:1" x14ac:dyDescent="0.2">
      <c r="A17" s="2" t="s">
        <v>96</v>
      </c>
    </row>
    <row r="18" spans="1:1" x14ac:dyDescent="0.2">
      <c r="A18" s="2" t="s">
        <v>97</v>
      </c>
    </row>
    <row r="19" spans="1:1" x14ac:dyDescent="0.2">
      <c r="A19" s="2" t="s">
        <v>98</v>
      </c>
    </row>
    <row r="20" spans="1:1" x14ac:dyDescent="0.2">
      <c r="A20" s="2" t="s">
        <v>99</v>
      </c>
    </row>
    <row r="21" spans="1:1" x14ac:dyDescent="0.2">
      <c r="A21" s="2" t="s">
        <v>100</v>
      </c>
    </row>
    <row r="22" spans="1:1" x14ac:dyDescent="0.2">
      <c r="A22" s="2" t="s">
        <v>101</v>
      </c>
    </row>
    <row r="23" spans="1:1" x14ac:dyDescent="0.2">
      <c r="A23" s="2" t="s">
        <v>102</v>
      </c>
    </row>
    <row r="24" spans="1:1" x14ac:dyDescent="0.2">
      <c r="A24" s="2" t="s">
        <v>103</v>
      </c>
    </row>
    <row r="25" spans="1:1" x14ac:dyDescent="0.2">
      <c r="A25" s="2" t="s">
        <v>104</v>
      </c>
    </row>
    <row r="26" spans="1:1" x14ac:dyDescent="0.2">
      <c r="A26" s="43" t="s">
        <v>105</v>
      </c>
    </row>
    <row r="27" spans="1:1" x14ac:dyDescent="0.2">
      <c r="A27" s="43" t="s">
        <v>106</v>
      </c>
    </row>
    <row r="28" spans="1:1" x14ac:dyDescent="0.2">
      <c r="A28" s="43" t="s">
        <v>107</v>
      </c>
    </row>
    <row r="29" spans="1:1" x14ac:dyDescent="0.2">
      <c r="A29" s="43" t="s">
        <v>109</v>
      </c>
    </row>
    <row r="30" spans="1:1" x14ac:dyDescent="0.2">
      <c r="A30" s="43" t="s">
        <v>108</v>
      </c>
    </row>
    <row r="31" spans="1:1" s="44" customFormat="1" x14ac:dyDescent="0.2">
      <c r="A31" s="46" t="s">
        <v>187</v>
      </c>
    </row>
    <row r="32" spans="1:1" s="44" customFormat="1" x14ac:dyDescent="0.2">
      <c r="A32" s="46" t="s">
        <v>188</v>
      </c>
    </row>
    <row r="33" spans="1:1" s="44" customFormat="1" x14ac:dyDescent="0.2">
      <c r="A33" s="46" t="s">
        <v>186</v>
      </c>
    </row>
    <row r="34" spans="1:1" s="44" customFormat="1" x14ac:dyDescent="0.2">
      <c r="A34" s="46" t="s">
        <v>185</v>
      </c>
    </row>
    <row r="35" spans="1:1" s="44" customFormat="1" x14ac:dyDescent="0.2">
      <c r="A35" s="46" t="s">
        <v>190</v>
      </c>
    </row>
    <row r="36" spans="1:1" s="44" customFormat="1" x14ac:dyDescent="0.2">
      <c r="A36" s="46" t="s">
        <v>191</v>
      </c>
    </row>
    <row r="37" spans="1:1" s="44" customFormat="1" x14ac:dyDescent="0.2">
      <c r="A37" s="46" t="s">
        <v>192</v>
      </c>
    </row>
    <row r="38" spans="1:1" s="44" customFormat="1" x14ac:dyDescent="0.2">
      <c r="A38" s="46" t="s">
        <v>193</v>
      </c>
    </row>
    <row r="39" spans="1:1" s="44" customFormat="1" x14ac:dyDescent="0.2">
      <c r="A39" s="46" t="s">
        <v>194</v>
      </c>
    </row>
    <row r="40" spans="1:1" s="44" customFormat="1" x14ac:dyDescent="0.2">
      <c r="A40" s="46" t="s">
        <v>195</v>
      </c>
    </row>
    <row r="41" spans="1:1" s="44" customFormat="1" x14ac:dyDescent="0.2">
      <c r="A41" s="46" t="s">
        <v>196</v>
      </c>
    </row>
    <row r="42" spans="1:1" s="44" customFormat="1" x14ac:dyDescent="0.2">
      <c r="A42" s="46" t="s">
        <v>197</v>
      </c>
    </row>
    <row r="43" spans="1:1" s="44" customFormat="1" x14ac:dyDescent="0.2">
      <c r="A43" s="46" t="s">
        <v>198</v>
      </c>
    </row>
    <row r="44" spans="1:1" x14ac:dyDescent="0.2">
      <c r="A44" s="2" t="s">
        <v>179</v>
      </c>
    </row>
    <row r="45" spans="1:1" x14ac:dyDescent="0.2">
      <c r="A45" s="2" t="s">
        <v>216</v>
      </c>
    </row>
    <row r="46" spans="1:1" x14ac:dyDescent="0.2">
      <c r="A46" s="2" t="s">
        <v>217</v>
      </c>
    </row>
    <row r="47" spans="1:1" x14ac:dyDescent="0.2">
      <c r="A47" s="2" t="s">
        <v>218</v>
      </c>
    </row>
    <row r="48" spans="1:1" x14ac:dyDescent="0.2">
      <c r="A48" s="2" t="s">
        <v>219</v>
      </c>
    </row>
    <row r="49" spans="1:3" x14ac:dyDescent="0.2">
      <c r="A49" s="2" t="s">
        <v>222</v>
      </c>
    </row>
    <row r="50" spans="1:3" x14ac:dyDescent="0.2">
      <c r="A50" s="2" t="s">
        <v>221</v>
      </c>
    </row>
    <row r="51" spans="1:3" x14ac:dyDescent="0.2">
      <c r="A51" s="2" t="s">
        <v>220</v>
      </c>
    </row>
    <row r="52" spans="1:3" x14ac:dyDescent="0.2">
      <c r="A52" s="4" t="s">
        <v>20</v>
      </c>
      <c r="B52" s="43"/>
      <c r="C52" s="2"/>
    </row>
    <row r="53" spans="1:3" x14ac:dyDescent="0.2">
      <c r="A53" s="2" t="s">
        <v>111</v>
      </c>
      <c r="B53" s="43"/>
      <c r="C53" s="2"/>
    </row>
    <row r="54" spans="1:3" x14ac:dyDescent="0.2">
      <c r="A54" s="2" t="s">
        <v>112</v>
      </c>
      <c r="B54" s="43"/>
      <c r="C54" s="2"/>
    </row>
    <row r="55" spans="1:3" x14ac:dyDescent="0.2">
      <c r="A55" s="2" t="s">
        <v>199</v>
      </c>
      <c r="B55" s="43"/>
      <c r="C55" s="2"/>
    </row>
    <row r="56" spans="1:3" x14ac:dyDescent="0.2">
      <c r="A56" s="40" t="s">
        <v>171</v>
      </c>
      <c r="B56" s="43"/>
      <c r="C56" s="2"/>
    </row>
    <row r="57" spans="1:3" x14ac:dyDescent="0.2">
      <c r="A57" s="40" t="s">
        <v>200</v>
      </c>
      <c r="B57" s="43"/>
      <c r="C57" s="2"/>
    </row>
    <row r="58" spans="1:3" x14ac:dyDescent="0.2">
      <c r="A58" s="2" t="s">
        <v>113</v>
      </c>
      <c r="B58" s="43"/>
      <c r="C58" s="2"/>
    </row>
    <row r="59" spans="1:3" x14ac:dyDescent="0.2">
      <c r="A59" s="2" t="s">
        <v>114</v>
      </c>
      <c r="B59" s="43"/>
      <c r="C59" s="2"/>
    </row>
    <row r="60" spans="1:3" x14ac:dyDescent="0.2">
      <c r="A60" s="2" t="s">
        <v>115</v>
      </c>
      <c r="B60" s="43"/>
      <c r="C60" s="2"/>
    </row>
    <row r="61" spans="1:3" x14ac:dyDescent="0.2">
      <c r="A61" s="2" t="s">
        <v>116</v>
      </c>
      <c r="B61" s="43"/>
      <c r="C61" s="2"/>
    </row>
    <row r="62" spans="1:3" x14ac:dyDescent="0.2">
      <c r="A62" s="2" t="s">
        <v>117</v>
      </c>
      <c r="B62" s="43"/>
      <c r="C62" s="2"/>
    </row>
    <row r="63" spans="1:3" x14ac:dyDescent="0.2">
      <c r="A63" s="2" t="s">
        <v>118</v>
      </c>
      <c r="B63" s="43"/>
      <c r="C63" s="2"/>
    </row>
    <row r="64" spans="1:3" x14ac:dyDescent="0.2">
      <c r="A64" s="2" t="s">
        <v>119</v>
      </c>
      <c r="B64" s="43"/>
      <c r="C64" s="2"/>
    </row>
    <row r="65" spans="1:3" x14ac:dyDescent="0.2">
      <c r="A65" s="2" t="s">
        <v>120</v>
      </c>
      <c r="B65" s="43"/>
      <c r="C65" s="2"/>
    </row>
    <row r="66" spans="1:3" x14ac:dyDescent="0.2">
      <c r="A66" s="2" t="s">
        <v>121</v>
      </c>
      <c r="B66" s="43"/>
      <c r="C66" s="2"/>
    </row>
    <row r="67" spans="1:3" ht="12" customHeight="1" x14ac:dyDescent="0.2">
      <c r="A67" s="41" t="s">
        <v>172</v>
      </c>
      <c r="B67" s="43"/>
      <c r="C67" s="2"/>
    </row>
    <row r="68" spans="1:3" x14ac:dyDescent="0.2">
      <c r="A68" s="2" t="s">
        <v>122</v>
      </c>
      <c r="B68" s="43"/>
      <c r="C68" s="2"/>
    </row>
    <row r="69" spans="1:3" x14ac:dyDescent="0.2">
      <c r="A69" s="2" t="s">
        <v>123</v>
      </c>
      <c r="B69" s="43"/>
      <c r="C69" s="2"/>
    </row>
    <row r="70" spans="1:3" x14ac:dyDescent="0.2">
      <c r="A70" s="2" t="s">
        <v>124</v>
      </c>
      <c r="B70" s="43"/>
      <c r="C70" s="2"/>
    </row>
    <row r="71" spans="1:3" x14ac:dyDescent="0.2">
      <c r="A71" s="41" t="s">
        <v>202</v>
      </c>
      <c r="B71" s="43"/>
      <c r="C71" s="2"/>
    </row>
    <row r="72" spans="1:3" x14ac:dyDescent="0.2">
      <c r="A72" s="41" t="s">
        <v>203</v>
      </c>
      <c r="B72" s="43"/>
      <c r="C72" s="2"/>
    </row>
    <row r="73" spans="1:3" x14ac:dyDescent="0.2">
      <c r="A73" s="41" t="s">
        <v>201</v>
      </c>
      <c r="B73" s="43"/>
      <c r="C73" s="2"/>
    </row>
    <row r="74" spans="1:3" x14ac:dyDescent="0.2">
      <c r="A74" s="41" t="s">
        <v>204</v>
      </c>
      <c r="B74" s="43"/>
      <c r="C74" s="2"/>
    </row>
    <row r="75" spans="1:3" x14ac:dyDescent="0.2">
      <c r="A75" s="2" t="s">
        <v>125</v>
      </c>
      <c r="B75" s="43"/>
      <c r="C75" s="2"/>
    </row>
    <row r="76" spans="1:3" x14ac:dyDescent="0.2">
      <c r="A76" s="2" t="s">
        <v>126</v>
      </c>
      <c r="B76" s="43"/>
      <c r="C76" s="2"/>
    </row>
    <row r="77" spans="1:3" x14ac:dyDescent="0.2">
      <c r="A77" s="2" t="s">
        <v>127</v>
      </c>
      <c r="B77" s="43"/>
      <c r="C77" s="2"/>
    </row>
    <row r="78" spans="1:3" x14ac:dyDescent="0.2">
      <c r="A78" s="2" t="s">
        <v>128</v>
      </c>
      <c r="B78" s="43"/>
      <c r="C78" s="2"/>
    </row>
    <row r="79" spans="1:3" x14ac:dyDescent="0.2">
      <c r="A79" s="2" t="s">
        <v>129</v>
      </c>
      <c r="B79" s="43"/>
      <c r="C79" s="2"/>
    </row>
    <row r="80" spans="1:3" x14ac:dyDescent="0.2">
      <c r="A80" s="2" t="s">
        <v>130</v>
      </c>
      <c r="B80" s="43"/>
      <c r="C80" s="2"/>
    </row>
    <row r="81" spans="1:3" x14ac:dyDescent="0.2">
      <c r="A81" s="2" t="s">
        <v>131</v>
      </c>
      <c r="B81" s="43"/>
      <c r="C81" s="2"/>
    </row>
    <row r="82" spans="1:3" x14ac:dyDescent="0.2">
      <c r="A82" s="2" t="s">
        <v>132</v>
      </c>
      <c r="B82" s="43"/>
      <c r="C82" s="2"/>
    </row>
    <row r="83" spans="1:3" x14ac:dyDescent="0.2">
      <c r="A83" s="2" t="s">
        <v>133</v>
      </c>
      <c r="B83" s="43"/>
      <c r="C83" s="2"/>
    </row>
    <row r="84" spans="1:3" x14ac:dyDescent="0.2">
      <c r="A84" s="2" t="s">
        <v>134</v>
      </c>
      <c r="B84" s="43"/>
      <c r="C84" s="2"/>
    </row>
    <row r="85" spans="1:3" x14ac:dyDescent="0.2">
      <c r="A85" s="2" t="s">
        <v>135</v>
      </c>
      <c r="B85" s="43"/>
      <c r="C85" s="2"/>
    </row>
    <row r="86" spans="1:3" x14ac:dyDescent="0.2">
      <c r="A86" s="2" t="s">
        <v>136</v>
      </c>
      <c r="B86" s="43"/>
      <c r="C86" s="2"/>
    </row>
    <row r="87" spans="1:3" x14ac:dyDescent="0.2">
      <c r="A87" s="2" t="s">
        <v>137</v>
      </c>
      <c r="B87" s="43"/>
      <c r="C87" s="2"/>
    </row>
    <row r="88" spans="1:3" x14ac:dyDescent="0.2">
      <c r="A88" s="2" t="s">
        <v>138</v>
      </c>
      <c r="B88" s="43"/>
      <c r="C88" s="2"/>
    </row>
    <row r="89" spans="1:3" x14ac:dyDescent="0.2">
      <c r="A89" s="2" t="s">
        <v>139</v>
      </c>
      <c r="B89" s="43"/>
      <c r="C89" s="2"/>
    </row>
    <row r="90" spans="1:3" x14ac:dyDescent="0.2">
      <c r="A90" s="2" t="s">
        <v>140</v>
      </c>
      <c r="B90" s="43"/>
      <c r="C90" s="2"/>
    </row>
    <row r="91" spans="1:3" x14ac:dyDescent="0.2">
      <c r="A91" s="2" t="s">
        <v>141</v>
      </c>
      <c r="B91" s="43"/>
      <c r="C91" s="2"/>
    </row>
    <row r="92" spans="1:3" x14ac:dyDescent="0.2">
      <c r="A92" s="41" t="s">
        <v>176</v>
      </c>
      <c r="B92" s="43"/>
      <c r="C92" s="2"/>
    </row>
    <row r="93" spans="1:3" x14ac:dyDescent="0.2">
      <c r="A93" s="41" t="s">
        <v>177</v>
      </c>
      <c r="B93" s="43"/>
      <c r="C93" s="2"/>
    </row>
    <row r="94" spans="1:3" x14ac:dyDescent="0.2">
      <c r="A94" s="41" t="s">
        <v>205</v>
      </c>
      <c r="B94" s="43"/>
      <c r="C94" s="2"/>
    </row>
    <row r="95" spans="1:3" x14ac:dyDescent="0.2">
      <c r="A95" s="41" t="s">
        <v>206</v>
      </c>
      <c r="B95" s="43"/>
      <c r="C95" s="2"/>
    </row>
    <row r="96" spans="1:3" x14ac:dyDescent="0.2">
      <c r="A96" s="2" t="s">
        <v>142</v>
      </c>
      <c r="B96" s="43"/>
      <c r="C96" s="2"/>
    </row>
    <row r="97" spans="1:3" x14ac:dyDescent="0.2">
      <c r="A97" s="2" t="s">
        <v>143</v>
      </c>
      <c r="B97" s="43"/>
      <c r="C97" s="2"/>
    </row>
    <row r="98" spans="1:3" x14ac:dyDescent="0.2">
      <c r="A98" s="2" t="s">
        <v>144</v>
      </c>
      <c r="B98" s="43"/>
      <c r="C98" s="2"/>
    </row>
    <row r="99" spans="1:3" x14ac:dyDescent="0.2">
      <c r="A99" s="2" t="s">
        <v>145</v>
      </c>
      <c r="B99" s="43"/>
      <c r="C99" s="2"/>
    </row>
    <row r="100" spans="1:3" x14ac:dyDescent="0.2">
      <c r="A100" s="2" t="s">
        <v>146</v>
      </c>
      <c r="B100" s="43"/>
      <c r="C100" s="2"/>
    </row>
    <row r="101" spans="1:3" x14ac:dyDescent="0.2">
      <c r="A101" s="2" t="s">
        <v>147</v>
      </c>
      <c r="B101" s="43"/>
      <c r="C101" s="2"/>
    </row>
    <row r="102" spans="1:3" x14ac:dyDescent="0.2">
      <c r="A102" s="2" t="s">
        <v>148</v>
      </c>
      <c r="B102" s="43"/>
      <c r="C102" s="2"/>
    </row>
    <row r="103" spans="1:3" x14ac:dyDescent="0.2">
      <c r="A103" s="2" t="s">
        <v>149</v>
      </c>
      <c r="B103" s="43"/>
      <c r="C103" s="2"/>
    </row>
    <row r="104" spans="1:3" x14ac:dyDescent="0.2">
      <c r="A104" s="2" t="s">
        <v>150</v>
      </c>
      <c r="B104" s="43"/>
      <c r="C104" s="2"/>
    </row>
    <row r="105" spans="1:3" x14ac:dyDescent="0.2">
      <c r="A105" s="2" t="s">
        <v>151</v>
      </c>
      <c r="B105" s="43"/>
      <c r="C105" s="2"/>
    </row>
    <row r="106" spans="1:3" x14ac:dyDescent="0.2">
      <c r="A106" s="2" t="s">
        <v>152</v>
      </c>
      <c r="B106" s="43"/>
      <c r="C106" s="2"/>
    </row>
    <row r="107" spans="1:3" x14ac:dyDescent="0.2">
      <c r="A107" s="2" t="s">
        <v>153</v>
      </c>
      <c r="B107" s="43"/>
      <c r="C107" s="2"/>
    </row>
    <row r="108" spans="1:3" x14ac:dyDescent="0.2">
      <c r="A108" s="2" t="s">
        <v>154</v>
      </c>
      <c r="B108" s="43"/>
      <c r="C108" s="2"/>
    </row>
    <row r="109" spans="1:3" x14ac:dyDescent="0.2">
      <c r="A109" s="2" t="s">
        <v>155</v>
      </c>
      <c r="B109" s="43"/>
      <c r="C109" s="2"/>
    </row>
    <row r="110" spans="1:3" x14ac:dyDescent="0.2">
      <c r="A110" s="2" t="s">
        <v>156</v>
      </c>
      <c r="B110" s="43"/>
      <c r="C110" s="2"/>
    </row>
    <row r="111" spans="1:3" x14ac:dyDescent="0.2">
      <c r="A111" s="2" t="s">
        <v>157</v>
      </c>
      <c r="B111" s="43"/>
      <c r="C111" s="2"/>
    </row>
    <row r="112" spans="1:3" x14ac:dyDescent="0.2">
      <c r="A112" s="2" t="s">
        <v>158</v>
      </c>
      <c r="B112" s="43"/>
      <c r="C112" s="2"/>
    </row>
    <row r="113" spans="1:3" x14ac:dyDescent="0.2">
      <c r="A113" s="2" t="s">
        <v>159</v>
      </c>
      <c r="B113" s="43"/>
      <c r="C113" s="2"/>
    </row>
    <row r="114" spans="1:3" x14ac:dyDescent="0.2">
      <c r="A114" s="2" t="s">
        <v>160</v>
      </c>
      <c r="B114" s="43"/>
      <c r="C114" s="2"/>
    </row>
    <row r="115" spans="1:3" x14ac:dyDescent="0.2">
      <c r="A115" s="2" t="s">
        <v>161</v>
      </c>
      <c r="B115" s="43"/>
      <c r="C115" s="2"/>
    </row>
    <row r="116" spans="1:3" x14ac:dyDescent="0.2">
      <c r="A116" s="41" t="s">
        <v>173</v>
      </c>
      <c r="B116" s="43"/>
      <c r="C116" s="2"/>
    </row>
    <row r="117" spans="1:3" x14ac:dyDescent="0.2">
      <c r="A117" s="41" t="s">
        <v>174</v>
      </c>
    </row>
    <row r="118" spans="1:3" x14ac:dyDescent="0.2">
      <c r="A118" s="41" t="s">
        <v>175</v>
      </c>
    </row>
    <row r="119" spans="1:3" x14ac:dyDescent="0.2">
      <c r="A119" s="41" t="s">
        <v>207</v>
      </c>
    </row>
    <row r="120" spans="1:3" x14ac:dyDescent="0.2">
      <c r="A120" s="41" t="s">
        <v>208</v>
      </c>
    </row>
    <row r="121" spans="1:3" x14ac:dyDescent="0.2">
      <c r="A121" s="41" t="s">
        <v>209</v>
      </c>
    </row>
    <row r="122" spans="1:3" x14ac:dyDescent="0.2">
      <c r="A122" s="41" t="s">
        <v>210</v>
      </c>
    </row>
    <row r="123" spans="1:3" x14ac:dyDescent="0.2">
      <c r="A123" s="84" t="s">
        <v>274</v>
      </c>
    </row>
    <row r="124" spans="1:3" x14ac:dyDescent="0.2">
      <c r="A124" s="84" t="s">
        <v>275</v>
      </c>
    </row>
    <row r="125" spans="1:3" x14ac:dyDescent="0.2">
      <c r="A125" s="84" t="s">
        <v>276</v>
      </c>
    </row>
    <row r="126" spans="1:3" x14ac:dyDescent="0.2">
      <c r="A126" s="84" t="s">
        <v>277</v>
      </c>
    </row>
    <row r="127" spans="1:3" x14ac:dyDescent="0.2">
      <c r="A127" s="84" t="s">
        <v>278</v>
      </c>
    </row>
    <row r="128" spans="1:3" x14ac:dyDescent="0.2">
      <c r="A128" s="84" t="s">
        <v>279</v>
      </c>
    </row>
    <row r="129" spans="1:1" x14ac:dyDescent="0.2">
      <c r="A129" s="84" t="s">
        <v>280</v>
      </c>
    </row>
    <row r="130" spans="1:1" x14ac:dyDescent="0.2">
      <c r="A130" s="84" t="s">
        <v>281</v>
      </c>
    </row>
    <row r="131" spans="1:1" x14ac:dyDescent="0.2">
      <c r="A131" s="2" t="s">
        <v>162</v>
      </c>
    </row>
    <row r="132" spans="1:1" x14ac:dyDescent="0.2">
      <c r="A132" s="2" t="s">
        <v>163</v>
      </c>
    </row>
    <row r="133" spans="1:1" x14ac:dyDescent="0.2">
      <c r="A133" s="2" t="s">
        <v>164</v>
      </c>
    </row>
    <row r="134" spans="1:1" x14ac:dyDescent="0.2">
      <c r="A134" s="2" t="s">
        <v>165</v>
      </c>
    </row>
    <row r="135" spans="1:1" x14ac:dyDescent="0.2">
      <c r="A135" s="2" t="s">
        <v>169</v>
      </c>
    </row>
    <row r="136" spans="1:1" x14ac:dyDescent="0.2">
      <c r="A136" s="2" t="s">
        <v>170</v>
      </c>
    </row>
    <row r="137" spans="1:1" x14ac:dyDescent="0.2">
      <c r="A137" s="2" t="s">
        <v>178</v>
      </c>
    </row>
    <row r="138" spans="1:1" x14ac:dyDescent="0.2">
      <c r="A138" s="2" t="s">
        <v>211</v>
      </c>
    </row>
    <row r="139" spans="1:1" x14ac:dyDescent="0.2">
      <c r="A139" s="2" t="s">
        <v>166</v>
      </c>
    </row>
    <row r="140" spans="1:1" x14ac:dyDescent="0.2">
      <c r="A140" s="2" t="s">
        <v>167</v>
      </c>
    </row>
    <row r="141" spans="1:1" x14ac:dyDescent="0.2">
      <c r="A141" s="2" t="s">
        <v>168</v>
      </c>
    </row>
    <row r="142" spans="1:1" x14ac:dyDescent="0.2">
      <c r="A142" t="s">
        <v>212</v>
      </c>
    </row>
    <row r="143" spans="1:1" x14ac:dyDescent="0.2">
      <c r="A143" t="s">
        <v>213</v>
      </c>
    </row>
  </sheetData>
  <phoneticPr fontId="0" type="noConversion"/>
  <pageMargins left="0.75" right="0.75" top="1" bottom="1" header="0.5" footer="0.5"/>
  <pageSetup paperSize="9"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4</vt:i4>
      </vt:variant>
      <vt:variant>
        <vt:lpstr>Intervalos com nome</vt:lpstr>
      </vt:variant>
      <vt:variant>
        <vt:i4>8</vt:i4>
      </vt:variant>
    </vt:vector>
  </HeadingPairs>
  <TitlesOfParts>
    <vt:vector size="12" baseType="lpstr">
      <vt:lpstr>Requisição</vt:lpstr>
      <vt:lpstr>Procedimentos</vt:lpstr>
      <vt:lpstr>Procedures</vt:lpstr>
      <vt:lpstr>Unidades</vt:lpstr>
      <vt:lpstr>Procedimentos!Área_de_Impressão</vt:lpstr>
      <vt:lpstr>Requisição!Área_de_Impressão</vt:lpstr>
      <vt:lpstr>fim</vt:lpstr>
      <vt:lpstr>IVA</vt:lpstr>
      <vt:lpstr>Procedimentos!OLE_LINK1</vt:lpstr>
      <vt:lpstr>projectos</vt:lpstr>
      <vt:lpstr>rubricas</vt:lpstr>
      <vt:lpstr>Procedimentos!Títulos_de_Impressão</vt:lpstr>
    </vt:vector>
  </TitlesOfParts>
  <Company>U. Aveiro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Requisição</dc:title>
  <dc:creator>Administrator</dc:creator>
  <cp:lastModifiedBy>Emílio Estrelinha</cp:lastModifiedBy>
  <cp:lastPrinted>2013-02-13T11:37:08Z</cp:lastPrinted>
  <dcterms:created xsi:type="dcterms:W3CDTF">1997-02-06T18:46:22Z</dcterms:created>
  <dcterms:modified xsi:type="dcterms:W3CDTF">2013-03-05T17:34:28Z</dcterms:modified>
</cp:coreProperties>
</file>