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<sst xmlns="http://schemas.openxmlformats.org/spreadsheetml/2006/main" count="9" uniqueCount="9">
  <si>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</si>
  <si>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</si>
  <si>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</si>
  <si>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</si>
  <si>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 comp</t>
  </si>
  <si>
    <t>% de compressao</t>
  </si>
  <si>
    <r>
      <t xml:space="preserve">Pressão </t>
    </r>
    <r>
      <rPr>
        <sz val="8"/>
        <rFont val="Arial"/>
        <family val="2"/>
      </rPr>
      <t>(bar)</t>
    </r>
  </si>
  <si>
    <t>Força (N)</t>
  </si>
  <si>
    <t xml:space="preserve">Músculo (Malha D-17mm; Comprimento 11cm)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</si>
</sst>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  <numFmt numFmtId="173" formatCode="#.##0.0000"/>
    <numFmt numFmtId="174" formatCode="#.##0.00"/>
    <numFmt numFmtId="175" formatCode="0.000E+00"/>
    <numFmt numFmtId="176" formatCode="0.0000E+00"/>
    <numFmt numFmtId="177" formatCode="0.00000E+00"/>
    <numFmt numFmtId="178" formatCode="0.000000E+00"/>
    <numFmt numFmtId="179" formatCode="00000"/>
    <numFmt numFmtId="180" formatCode="0.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17mm -Comprimento 11cm</a:t>
            </a:r>
          </a:p>
        </c:rich>
      </c:tx>
      <c:layout/>
      <c:spPr>
        <a:noFill/>
        <a:ln>
          <a:noFill/>
        </a:ln>
      </c:spPr>
    </c:title>
    <c:view3D>
      <c:rotX val="15"/>
      <c:rotY val="60"/>
      <c:depthPercent val="100"/>
      <c:rAngAx val="0"/>
      <c:perspective val="30"/>
    </c:view3D>
    <c:plotArea>
      <c:layout>
        <c:manualLayout>
          <c:xMode val="edge"/>
          <c:yMode val="edge"/>
          <c:x val="0.012"/>
          <c:y val="0.1065"/>
          <c:w val="0.93"/>
          <c:h val="0.88075"/>
        </c:manualLayout>
      </c:layout>
      <c:line3DChart>
        <c:grouping val="standard"/>
        <c:varyColors val="0"/>
        <c:ser>
          <c:idx val="0"/>
          <c:order val="0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11.4</c:v>
                </c:pt>
                <c:pt idx="1">
                  <c:v>11.9</c:v>
                </c:pt>
                <c:pt idx="2">
                  <c:v>12.8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13.6</c:v>
                </c:pt>
                <c:pt idx="8">
                  <c:v>13.7</c:v>
                </c:pt>
                <c:pt idx="9">
                  <c:v>13.7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11.9</c:v>
                </c:pt>
                <c:pt idx="1">
                  <c:v>12.1</c:v>
                </c:pt>
                <c:pt idx="2">
                  <c:v>12.7</c:v>
                </c:pt>
                <c:pt idx="3">
                  <c:v>13</c:v>
                </c:pt>
                <c:pt idx="4">
                  <c:v>13.1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13.5</c:v>
                </c:pt>
                <c:pt idx="9">
                  <c:v>13.6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10.8</c:v>
                </c:pt>
                <c:pt idx="1">
                  <c:v>11.4</c:v>
                </c:pt>
                <c:pt idx="2">
                  <c:v>11.7</c:v>
                </c:pt>
                <c:pt idx="3">
                  <c:v>12.2</c:v>
                </c:pt>
                <c:pt idx="4">
                  <c:v>12.3</c:v>
                </c:pt>
                <c:pt idx="5">
                  <c:v>12.5</c:v>
                </c:pt>
                <c:pt idx="6">
                  <c:v>12.5</c:v>
                </c:pt>
                <c:pt idx="7">
                  <c:v>12.5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10.4</c:v>
                </c:pt>
                <c:pt idx="1">
                  <c:v>10.5</c:v>
                </c:pt>
                <c:pt idx="2">
                  <c:v>10.8</c:v>
                </c:pt>
                <c:pt idx="3">
                  <c:v>11.3</c:v>
                </c:pt>
                <c:pt idx="4">
                  <c:v>11.3</c:v>
                </c:pt>
                <c:pt idx="5">
                  <c:v>11.3</c:v>
                </c:pt>
                <c:pt idx="6">
                  <c:v>11.5</c:v>
                </c:pt>
                <c:pt idx="7">
                  <c:v>11.8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10.1</c:v>
                </c:pt>
                <c:pt idx="1">
                  <c:v>10.2</c:v>
                </c:pt>
                <c:pt idx="2">
                  <c:v>10.4</c:v>
                </c:pt>
                <c:pt idx="3">
                  <c:v>10.7</c:v>
                </c:pt>
                <c:pt idx="4">
                  <c:v>10.7</c:v>
                </c:pt>
                <c:pt idx="5">
                  <c:v>10.8</c:v>
                </c:pt>
                <c:pt idx="6">
                  <c:v>11</c:v>
                </c:pt>
                <c:pt idx="7">
                  <c:v>11.2</c:v>
                </c:pt>
                <c:pt idx="8">
                  <c:v>11.3</c:v>
                </c:pt>
                <c:pt idx="9">
                  <c:v>11.4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10.1</c:v>
                </c:pt>
                <c:pt idx="3">
                  <c:v>10.4</c:v>
                </c:pt>
                <c:pt idx="4">
                  <c:v>10.4</c:v>
                </c:pt>
                <c:pt idx="5">
                  <c:v>10.5</c:v>
                </c:pt>
                <c:pt idx="6">
                  <c:v>10.7</c:v>
                </c:pt>
                <c:pt idx="7">
                  <c:v>10.7</c:v>
                </c:pt>
                <c:pt idx="8">
                  <c:v>10.9</c:v>
                </c:pt>
                <c:pt idx="9">
                  <c:v>10.9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9.7</c:v>
                </c:pt>
                <c:pt idx="1">
                  <c:v>9.8</c:v>
                </c:pt>
                <c:pt idx="2">
                  <c:v>10</c:v>
                </c:pt>
                <c:pt idx="3">
                  <c:v>10.1</c:v>
                </c:pt>
                <c:pt idx="4">
                  <c:v>10.2</c:v>
                </c:pt>
                <c:pt idx="5">
                  <c:v>10.2</c:v>
                </c:pt>
                <c:pt idx="6">
                  <c:v>10.4</c:v>
                </c:pt>
                <c:pt idx="7">
                  <c:v>10.5</c:v>
                </c:pt>
                <c:pt idx="8">
                  <c:v>10.7</c:v>
                </c:pt>
                <c:pt idx="9">
                  <c:v>10.7</c:v>
                </c:pt>
              </c:numCache>
            </c:numRef>
          </c:val>
          <c:smooth val="0"/>
        </c:ser>
        <c:axId val="25856409"/>
        <c:axId val="31381090"/>
        <c:axId val="13994355"/>
      </c:line3DChart>
      <c:catAx>
        <c:axId val="258564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  <c:min val="9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</c:valAx>
      <c:serAx>
        <c:axId val="139943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38109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324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72700" cy="5715000"/>
    <xdr:graphicFrame>
      <xdr:nvGraphicFramePr>
        <xdr:cNvPr id="1" name="Shape 1025"/>
        <xdr:cNvGraphicFramePr/>
      </xdr:nvGraphicFramePr>
      <xdr:xfrm>
        <a:off x="0" y="0"/>
        <a:ext cx="101727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67"/>
  <sheetViews>
    <sheetView tabSelected="1" workbookViewId="0" topLeftCell="A1">
      <selection activeCell="N5" sqref="N5"/>
    </sheetView>
  </sheetViews>
  <sheetFormatPr defaultColWidth="9.140625" defaultRowHeight="12.75"/>
  <cols>
    <col min="2" max="2" width="12.7109375" style="0" customWidth="1"/>
    <col min="3" max="3" width="7.28125" style="0" customWidth="1"/>
    <col min="4" max="12" width="6.7109375" style="0" customWidth="1"/>
    <col min="25" max="26" width="15.7109375" style="0" customWidth="1"/>
    <col min="27" max="27" width="18.140625" style="0" customWidth="1"/>
    <col min="28" max="28" width="17.28125" style="0" customWidth="1"/>
    <col min="29" max="29" width="17.8515625" style="0" customWidth="1"/>
    <col min="30" max="30" width="17.57421875" style="0" customWidth="1"/>
    <col min="31" max="31" width="17.421875" style="0" customWidth="1"/>
    <col min="32" max="33" width="16.7109375" style="0" customWidth="1"/>
    <col min="34" max="34" width="15.7109375" style="0" customWidth="1"/>
  </cols>
  <sheetData>
    <row r="3" spans="2:6" ht="12.75">
      <c r="B3" s="15"/>
      <c r="C3" s="15"/>
      <c r="D3" s="13"/>
      <c r="F3">
        <v>11</v>
      </c>
    </row>
    <row r="11" spans="1:12" ht="27" customHeight="1">
      <c r="A11" s="8" t="s">
        <v>8</v>
      </c>
      <c r="B11" s="8"/>
      <c r="C11" s="10" t="s">
        <v>7</v>
      </c>
      <c r="D11" s="11"/>
      <c r="E11" s="11"/>
      <c r="F11" s="11"/>
      <c r="G11" s="11"/>
      <c r="H11" s="11"/>
      <c r="I11" s="11"/>
      <c r="J11" s="11"/>
      <c r="K11" s="11"/>
      <c r="L11" s="12"/>
    </row>
    <row r="12" spans="1:12" ht="24.75" customHeight="1">
      <c r="A12" s="8"/>
      <c r="B12" s="8"/>
      <c r="C12" s="4">
        <f>691*9.8*10^-3</f>
        <v>6.771800000000001</v>
      </c>
      <c r="D12" s="4">
        <f>1057*9.8*10^-3</f>
        <v>10.358600000000001</v>
      </c>
      <c r="E12" s="4">
        <f>2074*9.8*10^-3</f>
        <v>20.325200000000002</v>
      </c>
      <c r="F12" s="4">
        <f>3873*9.8*10^-3</f>
        <v>37.955400000000004</v>
      </c>
      <c r="G12" s="4">
        <f>4196*9.8*10^-3</f>
        <v>41.1208</v>
      </c>
      <c r="H12" s="4">
        <f>5124*9.8*10^-3</f>
        <v>50.2152</v>
      </c>
      <c r="I12" s="4">
        <f>6652*9.8*10^-3</f>
        <v>65.18960000000001</v>
      </c>
      <c r="J12" s="4">
        <f>7779*9.8*10^-3</f>
        <v>76.23420000000002</v>
      </c>
      <c r="K12" s="4">
        <f>8899*9.8*10^-3</f>
        <v>87.21020000000001</v>
      </c>
      <c r="L12" s="4">
        <f>10126*9.8*10^-3</f>
        <v>99.2348</v>
      </c>
    </row>
    <row r="13" spans="1:12" ht="12.75">
      <c r="A13" s="9" t="s">
        <v>6</v>
      </c>
      <c r="B13" s="5">
        <v>0</v>
      </c>
      <c r="C13" s="6">
        <v>11.4</v>
      </c>
      <c r="D13" s="6">
        <v>11.9</v>
      </c>
      <c r="E13" s="6">
        <v>12.8</v>
      </c>
      <c r="F13" s="6">
        <v>13.5</v>
      </c>
      <c r="G13" s="6">
        <v>13.5</v>
      </c>
      <c r="H13" s="6">
        <v>13.5</v>
      </c>
      <c r="I13" s="6">
        <v>13.5</v>
      </c>
      <c r="J13" s="6">
        <v>13.6</v>
      </c>
      <c r="K13" s="6">
        <v>13.7</v>
      </c>
      <c r="L13" s="6">
        <v>13.7</v>
      </c>
    </row>
    <row r="14" spans="1:12" ht="12.75">
      <c r="A14" s="9"/>
      <c r="B14" s="5">
        <v>1</v>
      </c>
      <c r="C14" s="6">
        <v>11.9</v>
      </c>
      <c r="D14" s="6">
        <v>12.1</v>
      </c>
      <c r="E14" s="6">
        <v>12.7</v>
      </c>
      <c r="F14" s="6">
        <v>13</v>
      </c>
      <c r="G14" s="6">
        <v>13.1</v>
      </c>
      <c r="H14" s="6">
        <v>13.3</v>
      </c>
      <c r="I14" s="6">
        <v>13.3</v>
      </c>
      <c r="J14" s="6">
        <v>13.3</v>
      </c>
      <c r="K14" s="6">
        <v>13.5</v>
      </c>
      <c r="L14" s="6">
        <v>13.6</v>
      </c>
    </row>
    <row r="15" spans="1:12" ht="12.75">
      <c r="A15" s="9"/>
      <c r="B15" s="5">
        <v>2</v>
      </c>
      <c r="C15" s="6">
        <v>10.8</v>
      </c>
      <c r="D15" s="6">
        <v>11.4</v>
      </c>
      <c r="E15" s="6">
        <v>11.7</v>
      </c>
      <c r="F15" s="6">
        <v>12.2</v>
      </c>
      <c r="G15" s="6">
        <v>12.3</v>
      </c>
      <c r="H15" s="6">
        <v>12.5</v>
      </c>
      <c r="I15" s="6">
        <v>12.5</v>
      </c>
      <c r="J15" s="6">
        <v>12.5</v>
      </c>
      <c r="K15" s="6">
        <v>13</v>
      </c>
      <c r="L15" s="7">
        <v>13</v>
      </c>
    </row>
    <row r="16" spans="1:12" ht="12.75">
      <c r="A16" s="9"/>
      <c r="B16" s="5">
        <v>3</v>
      </c>
      <c r="C16" s="7">
        <v>10.4</v>
      </c>
      <c r="D16" s="7">
        <v>10.5</v>
      </c>
      <c r="E16" s="7">
        <v>10.8</v>
      </c>
      <c r="F16" s="7">
        <v>11.3</v>
      </c>
      <c r="G16" s="7">
        <v>11.3</v>
      </c>
      <c r="H16" s="7">
        <v>11.3</v>
      </c>
      <c r="I16" s="7">
        <v>11.5</v>
      </c>
      <c r="J16" s="7">
        <v>11.8</v>
      </c>
      <c r="K16" s="7">
        <v>12</v>
      </c>
      <c r="L16" s="7">
        <v>12</v>
      </c>
    </row>
    <row r="17" spans="1:12" ht="12.75">
      <c r="A17" s="9"/>
      <c r="B17" s="5">
        <v>4</v>
      </c>
      <c r="C17" s="7">
        <v>10.1</v>
      </c>
      <c r="D17" s="7">
        <v>10.2</v>
      </c>
      <c r="E17" s="7">
        <v>10.4</v>
      </c>
      <c r="F17" s="7">
        <v>10.7</v>
      </c>
      <c r="G17" s="7">
        <v>10.7</v>
      </c>
      <c r="H17" s="7">
        <v>10.8</v>
      </c>
      <c r="I17" s="7">
        <v>11</v>
      </c>
      <c r="J17" s="7">
        <v>11.2</v>
      </c>
      <c r="K17" s="7">
        <v>11.3</v>
      </c>
      <c r="L17" s="7">
        <v>11.4</v>
      </c>
    </row>
    <row r="18" spans="1:12" ht="12.75">
      <c r="A18" s="9"/>
      <c r="B18" s="5">
        <v>5</v>
      </c>
      <c r="C18" s="7">
        <v>10</v>
      </c>
      <c r="D18" s="7">
        <v>10</v>
      </c>
      <c r="E18" s="7">
        <v>10.1</v>
      </c>
      <c r="F18" s="7">
        <v>10.4</v>
      </c>
      <c r="G18" s="7">
        <v>10.4</v>
      </c>
      <c r="H18" s="7">
        <v>10.5</v>
      </c>
      <c r="I18" s="7">
        <v>10.7</v>
      </c>
      <c r="J18" s="7">
        <v>10.7</v>
      </c>
      <c r="K18" s="7">
        <v>10.9</v>
      </c>
      <c r="L18" s="7">
        <v>10.9</v>
      </c>
    </row>
    <row r="19" spans="1:12" ht="12.75">
      <c r="A19" s="9"/>
      <c r="B19" s="5">
        <v>6</v>
      </c>
      <c r="C19" s="6">
        <v>9.7</v>
      </c>
      <c r="D19" s="6">
        <v>9.8</v>
      </c>
      <c r="E19" s="6">
        <v>10</v>
      </c>
      <c r="F19" s="6">
        <v>10.1</v>
      </c>
      <c r="G19" s="6">
        <v>10.2</v>
      </c>
      <c r="H19" s="6">
        <v>10.2</v>
      </c>
      <c r="I19" s="6">
        <v>10.4</v>
      </c>
      <c r="J19" s="6">
        <v>10.5</v>
      </c>
      <c r="K19" s="7">
        <v>10.7</v>
      </c>
      <c r="L19" s="7">
        <v>10.7</v>
      </c>
    </row>
    <row r="20" spans="2:12" ht="12.75">
      <c r="B20" s="20" t="s">
        <v>0</v>
      </c>
      <c r="C20" s="20">
        <f>C14-C19</f>
        <v>2.200000000000001</v>
      </c>
      <c r="D20" s="20">
        <f aca="true" t="shared" si="0" ref="D20:L20">D14-D19</f>
        <v>2.299999999999999</v>
      </c>
      <c r="E20" s="20">
        <f t="shared" si="0"/>
        <v>2.6999999999999993</v>
      </c>
      <c r="F20" s="20">
        <f t="shared" si="0"/>
        <v>2.9000000000000004</v>
      </c>
      <c r="G20" s="20">
        <f t="shared" si="0"/>
        <v>2.9000000000000004</v>
      </c>
      <c r="H20" s="20">
        <f t="shared" si="0"/>
        <v>3.1000000000000014</v>
      </c>
      <c r="I20" s="20">
        <f t="shared" si="0"/>
        <v>2.9000000000000004</v>
      </c>
      <c r="J20" s="20">
        <f t="shared" si="0"/>
        <v>2.8000000000000007</v>
      </c>
      <c r="K20" s="20">
        <f t="shared" si="0"/>
        <v>2.8000000000000007</v>
      </c>
      <c r="L20" s="20">
        <f t="shared" si="0"/>
        <v>2.9000000000000004</v>
      </c>
    </row>
    <row r="21" spans="2:4" ht="12.75">
      <c r="B21" s="20" t="s">
        <v>1</v>
      </c>
      <c r="C21" s="20">
        <f>MIN(C13:L19)</f>
        <v>9.7</v>
      </c>
      <c r="D21" s="20"/>
    </row>
    <row r="22" spans="2:4" ht="12.75">
      <c r="B22" s="20" t="s">
        <v>2</v>
      </c>
      <c r="C22" s="20">
        <f>MAX(C13:L19)</f>
        <v>13.7</v>
      </c>
      <c r="D22" s="20"/>
    </row>
    <row r="23" spans="2:4" ht="12.75">
      <c r="B23" s="20" t="s">
        <v>3</v>
      </c>
      <c r="C23" s="20">
        <f>C22-C21</f>
        <v>4</v>
      </c>
      <c r="D23" s="20"/>
    </row>
    <row r="24" spans="2:27" ht="12.75">
      <c r="B24" s="20" t="s">
        <v>4</v>
      </c>
      <c r="C24" s="20">
        <f>MAX(C20:L20)</f>
        <v>3.1000000000000014</v>
      </c>
      <c r="D24" s="20">
        <f>MIN(C20:L20)</f>
        <v>2.200000000000001</v>
      </c>
      <c r="AA24" s="2"/>
    </row>
    <row r="25" spans="2:27" ht="12.75">
      <c r="B25" s="20">
        <v>11</v>
      </c>
      <c r="C25" s="20">
        <f>(C24/B25)*100</f>
        <v>28.181818181818198</v>
      </c>
      <c r="D25" s="20">
        <f>(D24/B25)*100</f>
        <v>20.00000000000001</v>
      </c>
      <c r="E25" t="s">
        <v>5</v>
      </c>
      <c r="AA25" s="2"/>
    </row>
    <row r="26" spans="22:46" ht="12.75"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22:46" ht="12.75">
      <c r="V27" s="13"/>
      <c r="W27" s="13"/>
      <c r="X27" s="13"/>
      <c r="Y27" s="13"/>
      <c r="Z27" s="13"/>
      <c r="AA27" s="18"/>
      <c r="AB27" s="17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22:46" ht="12.75"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22:46" ht="12.75"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22:46" ht="12.75"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22:48" ht="12.75"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3"/>
      <c r="AV31" s="3"/>
    </row>
    <row r="32" spans="22:48" ht="12.75">
      <c r="V32" s="13"/>
      <c r="W32" s="13"/>
      <c r="X32" s="16"/>
      <c r="Y32" s="14"/>
      <c r="Z32" s="14"/>
      <c r="AA32" s="14"/>
      <c r="AB32" s="14"/>
      <c r="AC32" s="19"/>
      <c r="AD32" s="19"/>
      <c r="AE32" s="19"/>
      <c r="AF32" s="19"/>
      <c r="AG32" s="19"/>
      <c r="AH32" s="19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3"/>
      <c r="AV32" s="3"/>
    </row>
    <row r="33" spans="22:48" ht="12.75">
      <c r="V33" s="13"/>
      <c r="W33" s="13"/>
      <c r="X33" s="16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3"/>
      <c r="AV33" s="3"/>
    </row>
    <row r="34" spans="22:48" ht="12.75">
      <c r="V34" s="13"/>
      <c r="W34" s="13"/>
      <c r="X34" s="16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3"/>
      <c r="AV34" s="3"/>
    </row>
    <row r="35" spans="22:48" ht="12.75">
      <c r="V35" s="13"/>
      <c r="W35" s="13"/>
      <c r="X35" s="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3"/>
      <c r="AV35" s="3"/>
    </row>
    <row r="36" spans="22:48" ht="12.75">
      <c r="V36" s="13"/>
      <c r="W36" s="13"/>
      <c r="X36" s="1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3"/>
      <c r="AV36" s="3"/>
    </row>
    <row r="37" spans="22:48" ht="12.75">
      <c r="V37" s="13"/>
      <c r="W37" s="13"/>
      <c r="X37" s="1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3"/>
      <c r="AV37" s="3"/>
    </row>
    <row r="38" spans="22:48" ht="12.75">
      <c r="V38" s="13"/>
      <c r="W38" s="13"/>
      <c r="X38" s="1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3"/>
      <c r="AV38" s="3"/>
    </row>
    <row r="39" spans="22:48" ht="12.75">
      <c r="V39" s="13"/>
      <c r="W39" s="13"/>
      <c r="X39" s="1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3"/>
      <c r="AV39" s="3"/>
    </row>
    <row r="40" spans="22:48" ht="12.75">
      <c r="V40" s="13"/>
      <c r="W40" s="13"/>
      <c r="X40" s="13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3"/>
      <c r="AV40" s="3"/>
    </row>
    <row r="41" spans="22:46" ht="12.75"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22:46" ht="12.75"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22:46" ht="12.75"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</row>
    <row r="44" spans="22:46" ht="12.75"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</row>
    <row r="49" spans="23:35" ht="12.75"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23:35" ht="12.75"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23:35" ht="12.75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23:35" ht="12.75"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3:35" ht="12.75"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3:35" ht="12.75"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3:35" ht="12.75"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3:35" ht="12.75">
      <c r="W56" s="13"/>
      <c r="X56" s="13"/>
      <c r="Y56" s="14"/>
      <c r="Z56" s="14"/>
      <c r="AA56" s="14"/>
      <c r="AB56" s="14"/>
      <c r="AC56" s="14"/>
      <c r="AD56" s="14"/>
      <c r="AE56" s="14"/>
      <c r="AF56" s="15"/>
      <c r="AG56" s="15"/>
      <c r="AH56" s="15"/>
      <c r="AI56" s="13"/>
    </row>
    <row r="57" spans="23:35" ht="12.75">
      <c r="W57" s="13"/>
      <c r="X57" s="16"/>
      <c r="Y57" s="14"/>
      <c r="Z57" s="14"/>
      <c r="AA57" s="14"/>
      <c r="AB57" s="14"/>
      <c r="AC57" s="14"/>
      <c r="AD57" s="14"/>
      <c r="AE57" s="14"/>
      <c r="AF57" s="15"/>
      <c r="AG57" s="15"/>
      <c r="AH57" s="15"/>
      <c r="AI57" s="13"/>
    </row>
    <row r="58" spans="23:35" ht="12.75">
      <c r="W58" s="13"/>
      <c r="X58" s="16"/>
      <c r="Y58" s="14"/>
      <c r="Z58" s="14"/>
      <c r="AA58" s="14"/>
      <c r="AB58" s="14"/>
      <c r="AC58" s="14"/>
      <c r="AD58" s="14"/>
      <c r="AE58" s="14"/>
      <c r="AF58" s="15"/>
      <c r="AG58" s="15"/>
      <c r="AH58" s="15"/>
      <c r="AI58" s="13"/>
    </row>
    <row r="59" spans="23:35" ht="12.75">
      <c r="W59" s="13"/>
      <c r="X59" s="16"/>
      <c r="Y59" s="17"/>
      <c r="Z59" s="17"/>
      <c r="AA59" s="17"/>
      <c r="AB59" s="17"/>
      <c r="AC59" s="14"/>
      <c r="AD59" s="14"/>
      <c r="AE59" s="14"/>
      <c r="AF59" s="13"/>
      <c r="AG59" s="13"/>
      <c r="AH59" s="13"/>
      <c r="AI59" s="13"/>
    </row>
    <row r="60" spans="23:35" ht="12.75">
      <c r="W60" s="13"/>
      <c r="X60" s="1"/>
      <c r="Y60" s="17"/>
      <c r="Z60" s="17"/>
      <c r="AA60" s="17"/>
      <c r="AB60" s="17"/>
      <c r="AC60" s="14"/>
      <c r="AD60" s="14"/>
      <c r="AE60" s="14"/>
      <c r="AF60" s="13"/>
      <c r="AG60" s="13"/>
      <c r="AH60" s="13"/>
      <c r="AI60" s="13"/>
    </row>
    <row r="61" spans="23:35" ht="12.75">
      <c r="W61" s="13"/>
      <c r="X61" s="1"/>
      <c r="Y61" s="17"/>
      <c r="Z61" s="17"/>
      <c r="AA61" s="17"/>
      <c r="AB61" s="17"/>
      <c r="AC61" s="17"/>
      <c r="AD61" s="17"/>
      <c r="AE61" s="17"/>
      <c r="AF61" s="13"/>
      <c r="AG61" s="13"/>
      <c r="AH61" s="13"/>
      <c r="AI61" s="13"/>
    </row>
    <row r="62" spans="23:35" ht="12.75">
      <c r="W62" s="13"/>
      <c r="X62" s="1"/>
      <c r="Y62" s="17"/>
      <c r="Z62" s="17"/>
      <c r="AA62" s="17"/>
      <c r="AB62" s="17"/>
      <c r="AC62" s="17"/>
      <c r="AD62" s="17"/>
      <c r="AE62" s="17"/>
      <c r="AF62" s="13"/>
      <c r="AG62" s="13"/>
      <c r="AH62" s="13"/>
      <c r="AI62" s="13"/>
    </row>
    <row r="63" spans="23:35" ht="12.75">
      <c r="W63" s="13"/>
      <c r="X63" s="1"/>
      <c r="Y63" s="17"/>
      <c r="Z63" s="17"/>
      <c r="AA63" s="17"/>
      <c r="AB63" s="17"/>
      <c r="AC63" s="17"/>
      <c r="AD63" s="17"/>
      <c r="AE63" s="17"/>
      <c r="AF63" s="13"/>
      <c r="AG63" s="13"/>
      <c r="AH63" s="13"/>
      <c r="AI63" s="13"/>
    </row>
    <row r="64" spans="23:35" ht="12.75">
      <c r="W64" s="13"/>
      <c r="X64" s="1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3:35" ht="12.75"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3:35" ht="12.75"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3:35" ht="12.75"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</sheetData>
  <mergeCells count="3">
    <mergeCell ref="A11:B12"/>
    <mergeCell ref="A13:A19"/>
    <mergeCell ref="C11:L11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2002-09-15T01:03:14Z</dcterms:modified>
  <cp:category/>
  <cp:version/>
  <cp:contentType/>
  <cp:contentStatus/>
</cp:coreProperties>
</file>