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áfico1" sheetId="1" r:id="rId1"/>
    <sheet name="Folha1" sheetId="2" r:id="rId2"/>
    <sheet name="Folha2" sheetId="3" r:id="rId3"/>
    <sheet name="Folha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<sst xmlns="http://schemas.openxmlformats.org/spreadsheetml/2006/main" count="9" uniqueCount="9">
  <si>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r>
      <t>Pressão</t>
    </r>
    <r>
      <rPr>
        <sz val="8"/>
        <rFont val="Arial"/>
        <family val="2"/>
      </rPr>
      <t>(bar)</t>
    </r>
  </si>
  <si>
    <t>P6-P1</t>
  </si>
  <si>
    <r>
      <t>h</t>
    </r>
    <r>
      <rPr>
        <sz val="6"/>
        <rFont val="Arial"/>
        <family val="2"/>
      </rPr>
      <t>min</t>
    </r>
    <r>
      <rPr>
        <sz val="10"/>
        <rFont val="Arial"/>
        <family val="0"/>
      </rPr>
      <t xml:space="preserve"> musculo</t>
    </r>
  </si>
  <si>
    <r>
      <t>h</t>
    </r>
    <r>
      <rPr>
        <sz val="6"/>
        <rFont val="Arial"/>
        <family val="2"/>
      </rPr>
      <t>max</t>
    </r>
    <r>
      <rPr>
        <sz val="10"/>
        <rFont val="Arial"/>
        <family val="0"/>
      </rPr>
      <t xml:space="preserve"> musculo</t>
    </r>
  </si>
  <si>
    <r>
      <t>delta h</t>
    </r>
    <r>
      <rPr>
        <sz val="7"/>
        <rFont val="Arial"/>
        <family val="2"/>
      </rPr>
      <t>max</t>
    </r>
  </si>
  <si>
    <t>interv compr</t>
  </si>
  <si>
    <t>% de compressao</t>
  </si>
  <si>
    <t>Força (N)</t>
  </si>
  <si>
    <t xml:space="preserve">Músculo (Malha D-22mm; Comprimento 11cm)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</si>
</sst>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.##0"/>
    <numFmt numFmtId="173" formatCode="#.##0.0000"/>
    <numFmt numFmtId="174" formatCode="#.##0.00"/>
    <numFmt numFmtId="175" formatCode="0.000E+00"/>
    <numFmt numFmtId="176" formatCode="0.0000E+00"/>
    <numFmt numFmtId="177" formatCode="0.00000E+00"/>
    <numFmt numFmtId="178" formatCode="0.000000E+00"/>
    <numFmt numFmtId="179" formatCode="00000"/>
  </numFmts>
  <fonts count="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Border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Cobre 22mm - Comprimento 11cm</a:t>
            </a:r>
          </a:p>
        </c:rich>
      </c:tx>
      <c:layout/>
      <c:spPr>
        <a:noFill/>
        <a:ln>
          <a:noFill/>
        </a:ln>
      </c:spPr>
    </c:title>
    <c:view3D>
      <c:rotX val="20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0875"/>
          <c:y val="0.103"/>
          <c:w val="0.9305"/>
          <c:h val="0.88075"/>
        </c:manualLayout>
      </c:layout>
      <c:line3DChart>
        <c:grouping val="standard"/>
        <c:varyColors val="0"/>
        <c:ser>
          <c:idx val="0"/>
          <c:order val="0"/>
          <c:tx>
            <c:v>0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Folha1!$C$13:$L$13</c:f>
              <c:numCache>
                <c:ptCount val="10"/>
                <c:pt idx="0">
                  <c:v>11.2</c:v>
                </c:pt>
                <c:pt idx="1">
                  <c:v>11.4</c:v>
                </c:pt>
                <c:pt idx="2">
                  <c:v>11.7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12</c:v>
                </c:pt>
                <c:pt idx="7">
                  <c:v>12</c:v>
                </c:pt>
                <c:pt idx="8">
                  <c:v>12.1</c:v>
                </c:pt>
                <c:pt idx="9">
                  <c:v>12.1</c:v>
                </c:pt>
              </c:numCache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Folha1!$C$14:$L$14</c:f>
              <c:numCache>
                <c:ptCount val="10"/>
                <c:pt idx="0">
                  <c:v>11.2</c:v>
                </c:pt>
                <c:pt idx="1">
                  <c:v>11.4</c:v>
                </c:pt>
                <c:pt idx="2">
                  <c:v>11.6</c:v>
                </c:pt>
                <c:pt idx="3">
                  <c:v>11.7</c:v>
                </c:pt>
                <c:pt idx="4">
                  <c:v>11.5</c:v>
                </c:pt>
                <c:pt idx="5">
                  <c:v>11.6</c:v>
                </c:pt>
                <c:pt idx="6">
                  <c:v>11.7</c:v>
                </c:pt>
                <c:pt idx="7">
                  <c:v>11.8</c:v>
                </c:pt>
                <c:pt idx="8">
                  <c:v>11.8</c:v>
                </c:pt>
                <c:pt idx="9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Folha1!$C$15:$L$15</c:f>
              <c:numCache>
                <c:ptCount val="10"/>
                <c:pt idx="0">
                  <c:v>10.6</c:v>
                </c:pt>
                <c:pt idx="1">
                  <c:v>10.1</c:v>
                </c:pt>
                <c:pt idx="2">
                  <c:v>10.7</c:v>
                </c:pt>
                <c:pt idx="3">
                  <c:v>10.5</c:v>
                </c:pt>
                <c:pt idx="4">
                  <c:v>10.9</c:v>
                </c:pt>
                <c:pt idx="5">
                  <c:v>10.7</c:v>
                </c:pt>
                <c:pt idx="6">
                  <c:v>11.2</c:v>
                </c:pt>
                <c:pt idx="7">
                  <c:v>11</c:v>
                </c:pt>
                <c:pt idx="8">
                  <c:v>11.4</c:v>
                </c:pt>
                <c:pt idx="9">
                  <c:v>11.1</c:v>
                </c:pt>
              </c:numCache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Folha1!$C$16:$L$16</c:f>
              <c:numCache>
                <c:ptCount val="10"/>
                <c:pt idx="0">
                  <c:v>9.4</c:v>
                </c:pt>
                <c:pt idx="1">
                  <c:v>9.5</c:v>
                </c:pt>
                <c:pt idx="2">
                  <c:v>9.6</c:v>
                </c:pt>
                <c:pt idx="3">
                  <c:v>9.6</c:v>
                </c:pt>
                <c:pt idx="4">
                  <c:v>9.8</c:v>
                </c:pt>
                <c:pt idx="5">
                  <c:v>9.9</c:v>
                </c:pt>
                <c:pt idx="6">
                  <c:v>10</c:v>
                </c:pt>
                <c:pt idx="7">
                  <c:v>10</c:v>
                </c:pt>
                <c:pt idx="8">
                  <c:v>10.2</c:v>
                </c:pt>
                <c:pt idx="9">
                  <c:v>10.2</c:v>
                </c:pt>
              </c:numCache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Folha1!$C$17:$L$17</c:f>
              <c:numCache>
                <c:ptCount val="10"/>
                <c:pt idx="0">
                  <c:v>8.4</c:v>
                </c:pt>
                <c:pt idx="1">
                  <c:v>8.9</c:v>
                </c:pt>
                <c:pt idx="2">
                  <c:v>9.1</c:v>
                </c:pt>
                <c:pt idx="3">
                  <c:v>9.2</c:v>
                </c:pt>
                <c:pt idx="4">
                  <c:v>9.2</c:v>
                </c:pt>
                <c:pt idx="5">
                  <c:v>9.2</c:v>
                </c:pt>
                <c:pt idx="6">
                  <c:v>9.4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</c:numCache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Folha1!$C$18:$L$18</c:f>
              <c:numCache>
                <c:ptCount val="10"/>
                <c:pt idx="0">
                  <c:v>8.6</c:v>
                </c:pt>
                <c:pt idx="1">
                  <c:v>8.7</c:v>
                </c:pt>
                <c:pt idx="2">
                  <c:v>8.8</c:v>
                </c:pt>
                <c:pt idx="3">
                  <c:v>8.9</c:v>
                </c:pt>
                <c:pt idx="4">
                  <c:v>8.9</c:v>
                </c:pt>
                <c:pt idx="5">
                  <c:v>8.9</c:v>
                </c:pt>
                <c:pt idx="6">
                  <c:v>9</c:v>
                </c:pt>
                <c:pt idx="7">
                  <c:v>9.1</c:v>
                </c:pt>
                <c:pt idx="8">
                  <c:v>9.2</c:v>
                </c:pt>
                <c:pt idx="9">
                  <c:v>9.2</c:v>
                </c:pt>
              </c:numCache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Folha1!$C$19:$L$19</c:f>
              <c:numCache>
                <c:ptCount val="10"/>
                <c:pt idx="0">
                  <c:v>8.5</c:v>
                </c:pt>
                <c:pt idx="1">
                  <c:v>8.5</c:v>
                </c:pt>
                <c:pt idx="2">
                  <c:v>8.7</c:v>
                </c:pt>
                <c:pt idx="3">
                  <c:v>8.7</c:v>
                </c:pt>
                <c:pt idx="4">
                  <c:v>8.7</c:v>
                </c:pt>
                <c:pt idx="5">
                  <c:v>8.8</c:v>
                </c:pt>
                <c:pt idx="6">
                  <c:v>8.8</c:v>
                </c:pt>
                <c:pt idx="7">
                  <c:v>8.9</c:v>
                </c:pt>
                <c:pt idx="8">
                  <c:v>8.9</c:v>
                </c:pt>
                <c:pt idx="9">
                  <c:v>9</c:v>
                </c:pt>
              </c:numCache>
            </c:numRef>
          </c:val>
          <c:smooth val="0"/>
        </c:ser>
        <c:axId val="52023900"/>
        <c:axId val="65561917"/>
        <c:axId val="53186342"/>
      </c:line3DChart>
      <c:catAx>
        <c:axId val="5202390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Força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  <c:min val="7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Comprimento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23900"/>
        <c:crossesAt val="1"/>
        <c:crossBetween val="between"/>
        <c:dispUnits/>
      </c:valAx>
      <c:serAx>
        <c:axId val="5318634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5619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"/>
          <c:y val="0.32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20350" cy="5715000"/>
    <xdr:graphicFrame>
      <xdr:nvGraphicFramePr>
        <xdr:cNvPr id="1" name="Shape 1025"/>
        <xdr:cNvGraphicFramePr/>
      </xdr:nvGraphicFramePr>
      <xdr:xfrm>
        <a:off x="0" y="0"/>
        <a:ext cx="10420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7"/>
  <sheetViews>
    <sheetView workbookViewId="0" topLeftCell="A1">
      <selection activeCell="P6" sqref="P6"/>
    </sheetView>
  </sheetViews>
  <sheetFormatPr defaultColWidth="9.140625" defaultRowHeight="12.75"/>
  <cols>
    <col min="2" max="2" width="13.57421875" style="0" customWidth="1"/>
    <col min="3" max="12" width="6.7109375" style="0" customWidth="1"/>
    <col min="25" max="26" width="15.7109375" style="0" customWidth="1"/>
    <col min="27" max="27" width="18.140625" style="0" customWidth="1"/>
    <col min="28" max="28" width="17.28125" style="0" customWidth="1"/>
    <col min="29" max="29" width="17.8515625" style="0" customWidth="1"/>
    <col min="30" max="30" width="17.57421875" style="0" customWidth="1"/>
    <col min="31" max="31" width="17.421875" style="0" customWidth="1"/>
    <col min="32" max="33" width="16.7109375" style="0" customWidth="1"/>
    <col min="34" max="34" width="15.7109375" style="0" customWidth="1"/>
  </cols>
  <sheetData>
    <row r="1" spans="1:3" ht="12.75">
      <c r="A1" s="13"/>
      <c r="B1" s="13"/>
      <c r="C1" s="13"/>
    </row>
    <row r="2" spans="1:3" ht="12.75">
      <c r="A2" s="13"/>
      <c r="B2" s="13"/>
      <c r="C2" s="13"/>
    </row>
    <row r="3" spans="1:6" ht="12.75">
      <c r="A3" s="13"/>
      <c r="B3" s="22"/>
      <c r="C3" s="22"/>
      <c r="F3">
        <v>11</v>
      </c>
    </row>
    <row r="4" spans="1:3" ht="12.75">
      <c r="A4" s="13"/>
      <c r="B4" s="13"/>
      <c r="C4" s="13"/>
    </row>
    <row r="11" spans="1:12" ht="30.75" customHeight="1">
      <c r="A11" s="10" t="s">
        <v>8</v>
      </c>
      <c r="B11" s="10"/>
      <c r="C11" s="12" t="s">
        <v>7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3.25" customHeight="1">
      <c r="A12" s="10"/>
      <c r="B12" s="10"/>
      <c r="C12" s="5">
        <f>691*9.8*10^-3</f>
        <v>6.771800000000001</v>
      </c>
      <c r="D12" s="5">
        <f>1057*9.8*10^-3</f>
        <v>10.358600000000001</v>
      </c>
      <c r="E12" s="5">
        <f>2074*9.8*10^-3</f>
        <v>20.325200000000002</v>
      </c>
      <c r="F12" s="5">
        <f>3873*9.8*10^-3</f>
        <v>37.955400000000004</v>
      </c>
      <c r="G12" s="5">
        <f>4196*9.8*10^-3</f>
        <v>41.1208</v>
      </c>
      <c r="H12" s="5">
        <f>5124*9.8*10^-3</f>
        <v>50.2152</v>
      </c>
      <c r="I12" s="5">
        <f>6652*9.8*10^-3</f>
        <v>65.18960000000001</v>
      </c>
      <c r="J12" s="5">
        <f>7779*9.8*10^-3</f>
        <v>76.23420000000002</v>
      </c>
      <c r="K12" s="5">
        <f>8899*9.8*10^-3</f>
        <v>87.21020000000001</v>
      </c>
      <c r="L12" s="5">
        <f>10126*9.8*10^-3</f>
        <v>99.2348</v>
      </c>
    </row>
    <row r="13" spans="1:12" ht="12.75">
      <c r="A13" s="11" t="s">
        <v>0</v>
      </c>
      <c r="B13" s="9">
        <v>0</v>
      </c>
      <c r="C13" s="6">
        <v>11.2</v>
      </c>
      <c r="D13" s="6">
        <v>11.4</v>
      </c>
      <c r="E13" s="6">
        <v>11.7</v>
      </c>
      <c r="F13" s="6">
        <v>11.9</v>
      </c>
      <c r="G13" s="6">
        <v>11.9</v>
      </c>
      <c r="H13" s="6">
        <v>11.9</v>
      </c>
      <c r="I13" s="6">
        <v>12</v>
      </c>
      <c r="J13" s="6">
        <v>12</v>
      </c>
      <c r="K13" s="6">
        <v>12.1</v>
      </c>
      <c r="L13" s="6">
        <v>12.1</v>
      </c>
    </row>
    <row r="14" spans="1:12" ht="12.75">
      <c r="A14" s="11"/>
      <c r="B14" s="9">
        <v>1</v>
      </c>
      <c r="C14" s="6">
        <v>11.2</v>
      </c>
      <c r="D14" s="6">
        <v>11.4</v>
      </c>
      <c r="E14" s="6">
        <v>11.6</v>
      </c>
      <c r="F14" s="6">
        <v>11.7</v>
      </c>
      <c r="G14" s="6">
        <v>11.5</v>
      </c>
      <c r="H14" s="6">
        <v>11.6</v>
      </c>
      <c r="I14" s="6">
        <v>11.7</v>
      </c>
      <c r="J14" s="6">
        <v>11.8</v>
      </c>
      <c r="K14" s="6">
        <v>11.8</v>
      </c>
      <c r="L14" s="6">
        <v>11.8</v>
      </c>
    </row>
    <row r="15" spans="1:12" ht="12.75">
      <c r="A15" s="11"/>
      <c r="B15" s="9">
        <v>2</v>
      </c>
      <c r="C15" s="6">
        <v>10.6</v>
      </c>
      <c r="D15" s="6">
        <v>10.1</v>
      </c>
      <c r="E15" s="6">
        <v>10.7</v>
      </c>
      <c r="F15" s="6">
        <v>10.5</v>
      </c>
      <c r="G15" s="6">
        <v>10.9</v>
      </c>
      <c r="H15" s="7">
        <v>10.7</v>
      </c>
      <c r="I15" s="6">
        <v>11.2</v>
      </c>
      <c r="J15" s="6">
        <v>11</v>
      </c>
      <c r="K15" s="6">
        <v>11.4</v>
      </c>
      <c r="L15" s="8">
        <v>11.1</v>
      </c>
    </row>
    <row r="16" spans="1:12" ht="12.75">
      <c r="A16" s="11"/>
      <c r="B16" s="9">
        <v>3</v>
      </c>
      <c r="C16" s="8">
        <v>9.4</v>
      </c>
      <c r="D16" s="8">
        <v>9.5</v>
      </c>
      <c r="E16" s="8">
        <v>9.6</v>
      </c>
      <c r="F16" s="8">
        <v>9.6</v>
      </c>
      <c r="G16" s="8">
        <v>9.8</v>
      </c>
      <c r="H16" s="8">
        <v>9.9</v>
      </c>
      <c r="I16" s="8">
        <v>10</v>
      </c>
      <c r="J16" s="8">
        <v>10</v>
      </c>
      <c r="K16" s="8">
        <v>10.2</v>
      </c>
      <c r="L16" s="8">
        <v>10.2</v>
      </c>
    </row>
    <row r="17" spans="1:12" ht="12.75">
      <c r="A17" s="11"/>
      <c r="B17" s="9">
        <v>4</v>
      </c>
      <c r="C17" s="8">
        <v>8.4</v>
      </c>
      <c r="D17" s="8">
        <v>8.9</v>
      </c>
      <c r="E17" s="8">
        <v>9.1</v>
      </c>
      <c r="F17" s="8">
        <v>9.2</v>
      </c>
      <c r="G17" s="8">
        <v>9.2</v>
      </c>
      <c r="H17" s="8">
        <v>9.2</v>
      </c>
      <c r="I17" s="8">
        <v>9.4</v>
      </c>
      <c r="J17" s="8">
        <v>9.5</v>
      </c>
      <c r="K17" s="8">
        <v>9.5</v>
      </c>
      <c r="L17" s="8">
        <v>9.5</v>
      </c>
    </row>
    <row r="18" spans="1:12" ht="12.75">
      <c r="A18" s="11"/>
      <c r="B18" s="9">
        <v>5</v>
      </c>
      <c r="C18" s="8">
        <v>8.6</v>
      </c>
      <c r="D18" s="8">
        <v>8.7</v>
      </c>
      <c r="E18" s="8">
        <v>8.8</v>
      </c>
      <c r="F18" s="8">
        <v>8.9</v>
      </c>
      <c r="G18" s="8">
        <v>8.9</v>
      </c>
      <c r="H18" s="8">
        <v>8.9</v>
      </c>
      <c r="I18" s="8">
        <v>9</v>
      </c>
      <c r="J18" s="8">
        <v>9.1</v>
      </c>
      <c r="K18" s="8">
        <v>9.2</v>
      </c>
      <c r="L18" s="8">
        <v>9.2</v>
      </c>
    </row>
    <row r="19" spans="1:12" ht="12.75">
      <c r="A19" s="11"/>
      <c r="B19" s="9">
        <v>6</v>
      </c>
      <c r="C19" s="6">
        <v>8.5</v>
      </c>
      <c r="D19" s="6">
        <v>8.5</v>
      </c>
      <c r="E19" s="6">
        <v>8.7</v>
      </c>
      <c r="F19" s="6">
        <v>8.7</v>
      </c>
      <c r="G19" s="6">
        <v>8.7</v>
      </c>
      <c r="H19" s="6">
        <v>8.8</v>
      </c>
      <c r="I19" s="6">
        <v>8.8</v>
      </c>
      <c r="J19" s="6">
        <v>8.9</v>
      </c>
      <c r="K19" s="6">
        <v>8.9</v>
      </c>
      <c r="L19" s="8">
        <v>9</v>
      </c>
    </row>
    <row r="20" spans="2:12" ht="12.75">
      <c r="B20" s="20" t="s">
        <v>1</v>
      </c>
      <c r="C20" s="20">
        <f>C14-C19</f>
        <v>2.6999999999999993</v>
      </c>
      <c r="D20" s="20">
        <f aca="true" t="shared" si="0" ref="D20:L20">D14-D19</f>
        <v>2.9000000000000004</v>
      </c>
      <c r="E20" s="21">
        <f t="shared" si="0"/>
        <v>2.9000000000000004</v>
      </c>
      <c r="F20" s="20">
        <f t="shared" si="0"/>
        <v>3</v>
      </c>
      <c r="G20" s="20">
        <f t="shared" si="0"/>
        <v>2.8000000000000007</v>
      </c>
      <c r="H20" s="20">
        <f t="shared" si="0"/>
        <v>2.799999999999999</v>
      </c>
      <c r="I20" s="20">
        <f t="shared" si="0"/>
        <v>2.8999999999999986</v>
      </c>
      <c r="J20" s="20">
        <f t="shared" si="0"/>
        <v>2.9000000000000004</v>
      </c>
      <c r="K20" s="20">
        <f t="shared" si="0"/>
        <v>2.9000000000000004</v>
      </c>
      <c r="L20" s="20">
        <f t="shared" si="0"/>
        <v>2.8000000000000007</v>
      </c>
    </row>
    <row r="21" spans="2:4" ht="12.75">
      <c r="B21" s="20" t="s">
        <v>2</v>
      </c>
      <c r="C21" s="20">
        <f>MIN(C13:L19)</f>
        <v>8.4</v>
      </c>
      <c r="D21" s="20"/>
    </row>
    <row r="22" spans="2:4" ht="12.75">
      <c r="B22" s="20" t="s">
        <v>3</v>
      </c>
      <c r="C22" s="20">
        <f>MAX(C13:L19)</f>
        <v>12.1</v>
      </c>
      <c r="D22" s="20"/>
    </row>
    <row r="23" spans="2:4" ht="12.75">
      <c r="B23" s="20" t="s">
        <v>4</v>
      </c>
      <c r="C23" s="20">
        <f>C22-C21</f>
        <v>3.6999999999999993</v>
      </c>
      <c r="D23" s="20"/>
    </row>
    <row r="24" spans="2:27" ht="12.75">
      <c r="B24" s="20" t="s">
        <v>5</v>
      </c>
      <c r="C24" s="20">
        <f>MAX(C20:L20)</f>
        <v>3</v>
      </c>
      <c r="D24" s="20">
        <f>MIN(C20:L20)</f>
        <v>2.6999999999999993</v>
      </c>
      <c r="AA24" s="2"/>
    </row>
    <row r="25" spans="2:27" ht="12.75">
      <c r="B25" s="20">
        <v>11</v>
      </c>
      <c r="C25" s="20">
        <f>(C24/B25)*100</f>
        <v>27.27272727272727</v>
      </c>
      <c r="D25" s="20">
        <f>(D24/B25)*100</f>
        <v>24.54545454545454</v>
      </c>
      <c r="E25" t="s">
        <v>6</v>
      </c>
      <c r="AA25" s="2"/>
    </row>
    <row r="27" spans="27:28" ht="12.75">
      <c r="AA27" s="2"/>
      <c r="AB27" s="4"/>
    </row>
    <row r="29" spans="24:35" ht="12.75"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24:35" ht="12.75"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24:79" ht="12.75"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7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24:79" ht="12.75">
      <c r="X32" s="15"/>
      <c r="Y32" s="14"/>
      <c r="Z32" s="14"/>
      <c r="AA32" s="14"/>
      <c r="AB32" s="14"/>
      <c r="AC32" s="18"/>
      <c r="AD32" s="18"/>
      <c r="AE32" s="18"/>
      <c r="AF32" s="18"/>
      <c r="AG32" s="18"/>
      <c r="AH32" s="18"/>
      <c r="AI32" s="17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24:79" ht="12.75">
      <c r="X33" s="15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7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24:79" ht="12.75">
      <c r="X34" s="15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24:79" ht="12.75">
      <c r="X35" s="1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7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24:79" ht="12.75">
      <c r="X36" s="1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7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24:79" ht="12.75">
      <c r="X37" s="1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7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24:79" ht="12.75">
      <c r="X38" s="1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7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24:79" ht="12.75">
      <c r="X39" s="1"/>
      <c r="Y39" s="19"/>
      <c r="Z39" s="19"/>
      <c r="AA39" s="19"/>
      <c r="AB39" s="19"/>
      <c r="AC39" s="19"/>
      <c r="AD39" s="19"/>
      <c r="AE39" s="19"/>
      <c r="AF39" s="19"/>
      <c r="AG39" s="19"/>
      <c r="AH39" s="17"/>
      <c r="AI39" s="17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24:79" ht="12.75">
      <c r="X40" s="13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24:79" ht="12.75">
      <c r="X41" s="13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24:35" ht="12.75"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24:35" ht="12.75"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24:35" ht="12.75"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24:35" ht="12.75"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9" spans="23:31" ht="12.75">
      <c r="W49" s="13"/>
      <c r="X49" s="13"/>
      <c r="Y49" s="13"/>
      <c r="Z49" s="13"/>
      <c r="AA49" s="13"/>
      <c r="AB49" s="13"/>
      <c r="AC49" s="13"/>
      <c r="AD49" s="13"/>
      <c r="AE49" s="13"/>
    </row>
    <row r="50" spans="23:31" ht="12.75">
      <c r="W50" s="13"/>
      <c r="X50" s="13"/>
      <c r="Y50" s="13"/>
      <c r="Z50" s="13"/>
      <c r="AA50" s="13"/>
      <c r="AB50" s="13"/>
      <c r="AC50" s="13"/>
      <c r="AD50" s="13"/>
      <c r="AE50" s="13"/>
    </row>
    <row r="51" spans="23:35" ht="12.75"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23:35" ht="12.75"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23:35" ht="12.75"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23:35" ht="12.75"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23:35" ht="12.75"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3:88" ht="12.75">
      <c r="W56" s="13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23:88" ht="12.75">
      <c r="W57" s="13"/>
      <c r="X57" s="15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23:88" ht="12.75">
      <c r="W58" s="13"/>
      <c r="X58" s="15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23:88" ht="12.75">
      <c r="W59" s="13"/>
      <c r="X59" s="15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23:88" ht="12.75">
      <c r="W60" s="13"/>
      <c r="X60" s="1"/>
      <c r="Y60" s="14"/>
      <c r="Z60" s="14"/>
      <c r="AA60" s="16"/>
      <c r="AB60" s="14"/>
      <c r="AC60" s="14"/>
      <c r="AD60" s="14"/>
      <c r="AE60" s="14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23:88" ht="12.75">
      <c r="W61" s="13"/>
      <c r="X61" s="1"/>
      <c r="Y61" s="14"/>
      <c r="Z61" s="14"/>
      <c r="AA61" s="14"/>
      <c r="AB61" s="14"/>
      <c r="AC61" s="14"/>
      <c r="AD61" s="14"/>
      <c r="AE61" s="14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23:88" ht="12.75">
      <c r="W62" s="13"/>
      <c r="X62" s="1"/>
      <c r="Y62" s="14"/>
      <c r="Z62" s="14"/>
      <c r="AA62" s="14"/>
      <c r="AB62" s="14"/>
      <c r="AC62" s="14"/>
      <c r="AD62" s="14"/>
      <c r="AE62" s="14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23:88" ht="12.75">
      <c r="W63" s="13"/>
      <c r="X63" s="1"/>
      <c r="Y63" s="14"/>
      <c r="Z63" s="14"/>
      <c r="AA63" s="14"/>
      <c r="AB63" s="14"/>
      <c r="AC63" s="14"/>
      <c r="AD63" s="14"/>
      <c r="AE63" s="14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23:88" ht="12.75">
      <c r="W64" s="13"/>
      <c r="X64" s="1"/>
      <c r="Y64" s="14"/>
      <c r="Z64" s="14"/>
      <c r="AA64" s="14"/>
      <c r="AB64" s="14"/>
      <c r="AC64" s="14"/>
      <c r="AD64" s="14"/>
      <c r="AE64" s="14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23:88" ht="12.75">
      <c r="W65" s="13"/>
      <c r="X65" s="13"/>
      <c r="Y65" s="14"/>
      <c r="Z65" s="14"/>
      <c r="AA65" s="14"/>
      <c r="AB65" s="14"/>
      <c r="AC65" s="14"/>
      <c r="AD65" s="14"/>
      <c r="AE65" s="14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23:88" ht="12.75">
      <c r="W66" s="13"/>
      <c r="X66" s="13"/>
      <c r="Y66" s="17"/>
      <c r="Z66" s="17"/>
      <c r="AA66" s="17"/>
      <c r="AB66" s="17"/>
      <c r="AC66" s="17"/>
      <c r="AD66" s="17"/>
      <c r="AE66" s="17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23:88" ht="12.75">
      <c r="W67" s="13"/>
      <c r="X67" s="13"/>
      <c r="Y67" s="17"/>
      <c r="Z67" s="17"/>
      <c r="AA67" s="17"/>
      <c r="AB67" s="17"/>
      <c r="AC67" s="17"/>
      <c r="AD67" s="17"/>
      <c r="AE67" s="17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</sheetData>
  <mergeCells count="3">
    <mergeCell ref="A11:B12"/>
    <mergeCell ref="A13:A19"/>
    <mergeCell ref="C11:L11"/>
  </mergeCells>
  <printOptions/>
  <pageMargins left="0.75" right="0.75" top="1" bottom="1" header="0" footer="0"/>
  <pageSetup horizontalDpi="300" verticalDpi="300" orientation="portrait" paperSize="9" r:id="rId5"/>
  <legacyDrawing r:id="rId4"/>
  <oleObjects>
    <oleObject progId="PBrush" shapeId="207130" r:id="rId1"/>
    <oleObject progId="Paint.Picture" shapeId="211944" r:id="rId2"/>
    <oleObject progId="Paint.Picture" shapeId="2182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No</cp:lastModifiedBy>
  <dcterms:created xsi:type="dcterms:W3CDTF">2002-04-18T16:50:23Z</dcterms:created>
  <dcterms:modified xsi:type="dcterms:W3CDTF">2002-09-15T01:04:35Z</dcterms:modified>
  <cp:category/>
  <cp:version/>
  <cp:contentType/>
  <cp:contentStatus/>
</cp:coreProperties>
</file>