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1"/>
  </bookViews>
  <sheets>
    <sheet name="Gráfico1" sheetId="1" r:id="rId1"/>
    <sheet name="Folha1" sheetId="2" r:id="rId2"/>
    <sheet name="Folha2" sheetId="3" r:id="rId3"/>
    <sheet name="Folha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<sst xmlns="http://schemas.openxmlformats.org/spreadsheetml/2006/main" count="9" uniqueCount="9">
  <si>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r>
      <t>Pressão</t>
    </r>
    <r>
      <rPr>
        <sz val="8"/>
        <rFont val="Arial"/>
        <family val="2"/>
      </rPr>
      <t>(bar)</t>
    </r>
  </si>
  <si>
    <t>P6-P1</t>
  </si>
  <si>
    <r>
      <t>h</t>
    </r>
    <r>
      <rPr>
        <sz val="6"/>
        <rFont val="Arial"/>
        <family val="2"/>
      </rPr>
      <t>min</t>
    </r>
    <r>
      <rPr>
        <sz val="10"/>
        <rFont val="Arial"/>
        <family val="0"/>
      </rPr>
      <t xml:space="preserve"> musculo</t>
    </r>
  </si>
  <si>
    <r>
      <t>h</t>
    </r>
    <r>
      <rPr>
        <sz val="6"/>
        <rFont val="Arial"/>
        <family val="2"/>
      </rPr>
      <t>max</t>
    </r>
    <r>
      <rPr>
        <sz val="10"/>
        <rFont val="Arial"/>
        <family val="0"/>
      </rPr>
      <t xml:space="preserve"> musculo</t>
    </r>
  </si>
  <si>
    <r>
      <t>delta h</t>
    </r>
    <r>
      <rPr>
        <sz val="7"/>
        <rFont val="Arial"/>
        <family val="2"/>
      </rPr>
      <t>max</t>
    </r>
  </si>
  <si>
    <t>interv comp</t>
  </si>
  <si>
    <t>% de compressao</t>
  </si>
  <si>
    <t>Força (N)</t>
  </si>
  <si>
    <t xml:space="preserve">Músculo (Malha D-17mm; Comprimento 22cm)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</si>
</sst>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.##0"/>
    <numFmt numFmtId="173" formatCode="0.0"/>
  </numFmts>
  <fonts count="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0" fillId="0" borderId="1" xfId="0" applyNumberFormat="1" applyBorder="1" applyAlignment="1">
      <alignment horizontal="center" vertical="center"/>
    </xf>
    <xf numFmtId="173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Cobre 17mm - Comprimento 22cm</a:t>
            </a:r>
          </a:p>
        </c:rich>
      </c:tx>
      <c:layout/>
      <c:spPr>
        <a:noFill/>
        <a:ln>
          <a:noFill/>
        </a:ln>
      </c:spPr>
    </c:title>
    <c:view3D>
      <c:rotX val="5"/>
      <c:rotY val="70"/>
      <c:depthPercent val="100"/>
      <c:rAngAx val="0"/>
      <c:perspective val="30"/>
    </c:view3D>
    <c:plotArea>
      <c:layout>
        <c:manualLayout>
          <c:xMode val="edge"/>
          <c:yMode val="edge"/>
          <c:x val="0.00875"/>
          <c:y val="0.103"/>
          <c:w val="0.9305"/>
          <c:h val="0.88075"/>
        </c:manualLayout>
      </c:layout>
      <c:line3DChart>
        <c:grouping val="standard"/>
        <c:varyColors val="0"/>
        <c:ser>
          <c:idx val="6"/>
          <c:order val="0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Folha1!$C$19:$L$19</c:f>
              <c:numCache>
                <c:ptCount val="10"/>
                <c:pt idx="0">
                  <c:v>17.8</c:v>
                </c:pt>
                <c:pt idx="1">
                  <c:v>17.8</c:v>
                </c:pt>
                <c:pt idx="2">
                  <c:v>18</c:v>
                </c:pt>
                <c:pt idx="3">
                  <c:v>18.2</c:v>
                </c:pt>
                <c:pt idx="4">
                  <c:v>18.3</c:v>
                </c:pt>
                <c:pt idx="5">
                  <c:v>18.3</c:v>
                </c:pt>
                <c:pt idx="6">
                  <c:v>18.5</c:v>
                </c:pt>
                <c:pt idx="7">
                  <c:v>18.8</c:v>
                </c:pt>
                <c:pt idx="8">
                  <c:v>19.1</c:v>
                </c:pt>
                <c:pt idx="9">
                  <c:v>19.3</c:v>
                </c:pt>
              </c:numCache>
            </c:numRef>
          </c:val>
          <c:smooth val="0"/>
        </c:ser>
        <c:ser>
          <c:idx val="5"/>
          <c:order val="1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Folha1!$C$18:$L$18</c:f>
              <c:numCache>
                <c:ptCount val="10"/>
                <c:pt idx="0">
                  <c:v>18.1</c:v>
                </c:pt>
                <c:pt idx="1">
                  <c:v>18.2</c:v>
                </c:pt>
                <c:pt idx="2">
                  <c:v>18.4</c:v>
                </c:pt>
                <c:pt idx="3">
                  <c:v>18.5</c:v>
                </c:pt>
                <c:pt idx="4">
                  <c:v>18.7</c:v>
                </c:pt>
                <c:pt idx="5">
                  <c:v>18.8</c:v>
                </c:pt>
                <c:pt idx="6">
                  <c:v>19</c:v>
                </c:pt>
                <c:pt idx="7">
                  <c:v>19.2</c:v>
                </c:pt>
                <c:pt idx="8">
                  <c:v>19.8</c:v>
                </c:pt>
                <c:pt idx="9">
                  <c:v>19.8</c:v>
                </c:pt>
              </c:numCache>
            </c:numRef>
          </c:val>
          <c:smooth val="0"/>
        </c:ser>
        <c:ser>
          <c:idx val="4"/>
          <c:order val="2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Folha1!$C$17:$L$17</c:f>
              <c:numCache>
                <c:ptCount val="10"/>
                <c:pt idx="0">
                  <c:v>18.5</c:v>
                </c:pt>
                <c:pt idx="1">
                  <c:v>18.5</c:v>
                </c:pt>
                <c:pt idx="2">
                  <c:v>18.9</c:v>
                </c:pt>
                <c:pt idx="3">
                  <c:v>19.1</c:v>
                </c:pt>
                <c:pt idx="4">
                  <c:v>19.2</c:v>
                </c:pt>
                <c:pt idx="5">
                  <c:v>19.3</c:v>
                </c:pt>
                <c:pt idx="6">
                  <c:v>19.7</c:v>
                </c:pt>
                <c:pt idx="7">
                  <c:v>19.9</c:v>
                </c:pt>
                <c:pt idx="8">
                  <c:v>20.4</c:v>
                </c:pt>
                <c:pt idx="9">
                  <c:v>20.6</c:v>
                </c:pt>
              </c:numCache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Folha1!$C$16:$L$16</c:f>
              <c:numCache>
                <c:ptCount val="10"/>
                <c:pt idx="0">
                  <c:v>19.3</c:v>
                </c:pt>
                <c:pt idx="1">
                  <c:v>19.3</c:v>
                </c:pt>
                <c:pt idx="2">
                  <c:v>19.8</c:v>
                </c:pt>
                <c:pt idx="3">
                  <c:v>20</c:v>
                </c:pt>
                <c:pt idx="4">
                  <c:v>20.3</c:v>
                </c:pt>
                <c:pt idx="5">
                  <c:v>20.3</c:v>
                </c:pt>
                <c:pt idx="6">
                  <c:v>20.9</c:v>
                </c:pt>
                <c:pt idx="7">
                  <c:v>20.9</c:v>
                </c:pt>
                <c:pt idx="8">
                  <c:v>21.9</c:v>
                </c:pt>
                <c:pt idx="9">
                  <c:v>21.9</c:v>
                </c:pt>
              </c:numCache>
            </c:numRef>
          </c:val>
          <c:smooth val="0"/>
        </c:ser>
        <c:ser>
          <c:idx val="2"/>
          <c:order val="4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Folha1!$C$15:$L$15</c:f>
              <c:numCache>
                <c:ptCount val="10"/>
                <c:pt idx="0">
                  <c:v>20.6</c:v>
                </c:pt>
                <c:pt idx="1">
                  <c:v>20.2</c:v>
                </c:pt>
                <c:pt idx="2">
                  <c:v>21.3</c:v>
                </c:pt>
                <c:pt idx="3">
                  <c:v>21.3</c:v>
                </c:pt>
                <c:pt idx="4">
                  <c:v>21.9</c:v>
                </c:pt>
                <c:pt idx="5">
                  <c:v>21.6</c:v>
                </c:pt>
                <c:pt idx="6">
                  <c:v>22.6</c:v>
                </c:pt>
                <c:pt idx="7">
                  <c:v>22.6</c:v>
                </c:pt>
                <c:pt idx="8">
                  <c:v>23.3</c:v>
                </c:pt>
                <c:pt idx="9">
                  <c:v>23.3</c:v>
                </c:pt>
              </c:numCache>
            </c:numRef>
          </c:val>
          <c:smooth val="0"/>
        </c:ser>
        <c:ser>
          <c:idx val="1"/>
          <c:order val="5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Folha1!$C$14:$L$14</c:f>
              <c:numCache>
                <c:ptCount val="10"/>
                <c:pt idx="0">
                  <c:v>21.9</c:v>
                </c:pt>
                <c:pt idx="1">
                  <c:v>22.2</c:v>
                </c:pt>
                <c:pt idx="2">
                  <c:v>22.9</c:v>
                </c:pt>
                <c:pt idx="3">
                  <c:v>23</c:v>
                </c:pt>
                <c:pt idx="4">
                  <c:v>23</c:v>
                </c:pt>
                <c:pt idx="5">
                  <c:v>23.2</c:v>
                </c:pt>
                <c:pt idx="6">
                  <c:v>23.5</c:v>
                </c:pt>
                <c:pt idx="7">
                  <c:v>23.7</c:v>
                </c:pt>
                <c:pt idx="8">
                  <c:v>24</c:v>
                </c:pt>
                <c:pt idx="9">
                  <c:v>24.2</c:v>
                </c:pt>
              </c:numCache>
            </c:numRef>
          </c:val>
          <c:smooth val="0"/>
        </c:ser>
        <c:ser>
          <c:idx val="0"/>
          <c:order val="6"/>
          <c:tx>
            <c:v>0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Folha1!$C$13:$L$13</c:f>
              <c:numCache>
                <c:ptCount val="10"/>
                <c:pt idx="0">
                  <c:v>22.1</c:v>
                </c:pt>
                <c:pt idx="1">
                  <c:v>22.6</c:v>
                </c:pt>
                <c:pt idx="2">
                  <c:v>23.5</c:v>
                </c:pt>
                <c:pt idx="3">
                  <c:v>23.9</c:v>
                </c:pt>
                <c:pt idx="4">
                  <c:v>24</c:v>
                </c:pt>
                <c:pt idx="5">
                  <c:v>24.1</c:v>
                </c:pt>
                <c:pt idx="6">
                  <c:v>24.2</c:v>
                </c:pt>
                <c:pt idx="7">
                  <c:v>24.2</c:v>
                </c:pt>
                <c:pt idx="8">
                  <c:v>24.4</c:v>
                </c:pt>
                <c:pt idx="9">
                  <c:v>24.6</c:v>
                </c:pt>
              </c:numCache>
            </c:numRef>
          </c:val>
          <c:smooth val="0"/>
        </c:ser>
        <c:axId val="38538875"/>
        <c:axId val="11305556"/>
        <c:axId val="34641141"/>
      </c:line3DChart>
      <c:catAx>
        <c:axId val="385388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Força (N)</a:t>
                </a:r>
              </a:p>
            </c:rich>
          </c:tx>
          <c:layout>
            <c:manualLayout>
              <c:xMode val="factor"/>
              <c:yMode val="factor"/>
              <c:x val="0.0377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  <c:min val="17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Comprimento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38875"/>
        <c:crossesAt val="1"/>
        <c:crossBetween val="between"/>
        <c:dispUnits/>
      </c:valAx>
      <c:serAx>
        <c:axId val="3464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30555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675"/>
          <c:y val="0.36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20350" cy="5715000"/>
    <xdr:graphicFrame>
      <xdr:nvGraphicFramePr>
        <xdr:cNvPr id="1" name="Shape 1025"/>
        <xdr:cNvGraphicFramePr/>
      </xdr:nvGraphicFramePr>
      <xdr:xfrm>
        <a:off x="0" y="0"/>
        <a:ext cx="10420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67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7.28125" style="0" customWidth="1"/>
    <col min="2" max="2" width="16.7109375" style="0" customWidth="1"/>
    <col min="3" max="12" width="6.7109375" style="0" customWidth="1"/>
    <col min="25" max="25" width="15.7109375" style="0" customWidth="1"/>
    <col min="26" max="26" width="16.57421875" style="0" customWidth="1"/>
    <col min="27" max="30" width="15.7109375" style="0" customWidth="1"/>
    <col min="31" max="31" width="16.7109375" style="0" customWidth="1"/>
    <col min="32" max="32" width="16.57421875" style="0" customWidth="1"/>
    <col min="33" max="34" width="15.7109375" style="0" customWidth="1"/>
  </cols>
  <sheetData>
    <row r="2" spans="1:3" ht="12.75">
      <c r="A2" s="11"/>
      <c r="B2" s="11"/>
      <c r="C2" s="11"/>
    </row>
    <row r="3" spans="1:6" ht="12.75">
      <c r="A3" s="11"/>
      <c r="B3" s="12"/>
      <c r="C3" s="12"/>
      <c r="F3">
        <v>22</v>
      </c>
    </row>
    <row r="4" spans="1:3" ht="12.75">
      <c r="A4" s="11"/>
      <c r="B4" s="11"/>
      <c r="C4" s="11"/>
    </row>
    <row r="11" spans="1:12" ht="29.25" customHeight="1">
      <c r="A11" s="10" t="s">
        <v>8</v>
      </c>
      <c r="B11" s="10"/>
      <c r="C11" s="9" t="s">
        <v>7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27.75" customHeight="1">
      <c r="A12" s="10"/>
      <c r="B12" s="10"/>
      <c r="C12" s="6">
        <f>691*9.8*10^-3</f>
        <v>6.771800000000001</v>
      </c>
      <c r="D12" s="6">
        <f>1057*9.8*10^-3</f>
        <v>10.358600000000001</v>
      </c>
      <c r="E12" s="6">
        <f>2074*9.8*10^-3</f>
        <v>20.325200000000002</v>
      </c>
      <c r="F12" s="6">
        <f>3873*9.8*10^-3</f>
        <v>37.955400000000004</v>
      </c>
      <c r="G12" s="6">
        <f>4196*9.8*10^-3</f>
        <v>41.1208</v>
      </c>
      <c r="H12" s="6">
        <f>5124*9.8*10^-3</f>
        <v>50.2152</v>
      </c>
      <c r="I12" s="6">
        <f>6652*9.8*10^-3</f>
        <v>65.18960000000001</v>
      </c>
      <c r="J12" s="6">
        <f>7779*9.8*10^-3</f>
        <v>76.23420000000002</v>
      </c>
      <c r="K12" s="6">
        <f>8899*9.8*10^-3</f>
        <v>87.21020000000001</v>
      </c>
      <c r="L12" s="6">
        <f>10126*9.8*10^-3</f>
        <v>99.2348</v>
      </c>
    </row>
    <row r="13" spans="1:12" ht="12.75">
      <c r="A13" s="8" t="s">
        <v>0</v>
      </c>
      <c r="B13" s="7">
        <v>0</v>
      </c>
      <c r="C13" s="4">
        <v>22.1</v>
      </c>
      <c r="D13" s="4">
        <v>22.6</v>
      </c>
      <c r="E13" s="4">
        <v>23.5</v>
      </c>
      <c r="F13" s="4">
        <v>23.9</v>
      </c>
      <c r="G13" s="4">
        <v>24</v>
      </c>
      <c r="H13" s="4">
        <v>24.1</v>
      </c>
      <c r="I13" s="4">
        <v>24.2</v>
      </c>
      <c r="J13" s="4">
        <v>24.2</v>
      </c>
      <c r="K13" s="4">
        <v>24.4</v>
      </c>
      <c r="L13" s="4">
        <v>24.6</v>
      </c>
    </row>
    <row r="14" spans="1:12" ht="12.75">
      <c r="A14" s="8"/>
      <c r="B14" s="7">
        <v>1</v>
      </c>
      <c r="C14" s="4">
        <v>21.9</v>
      </c>
      <c r="D14" s="4">
        <v>22.2</v>
      </c>
      <c r="E14" s="4">
        <v>22.9</v>
      </c>
      <c r="F14" s="4">
        <v>23</v>
      </c>
      <c r="G14" s="4">
        <v>23</v>
      </c>
      <c r="H14" s="4">
        <v>23.2</v>
      </c>
      <c r="I14" s="4">
        <v>23.5</v>
      </c>
      <c r="J14" s="4">
        <v>23.7</v>
      </c>
      <c r="K14" s="4">
        <v>24</v>
      </c>
      <c r="L14" s="4">
        <v>24.2</v>
      </c>
    </row>
    <row r="15" spans="1:12" ht="12.75">
      <c r="A15" s="8"/>
      <c r="B15" s="7">
        <v>2</v>
      </c>
      <c r="C15" s="4">
        <v>20.6</v>
      </c>
      <c r="D15" s="4">
        <v>20.2</v>
      </c>
      <c r="E15" s="4">
        <v>21.3</v>
      </c>
      <c r="F15" s="4">
        <v>21.3</v>
      </c>
      <c r="G15" s="4">
        <v>21.9</v>
      </c>
      <c r="H15" s="4">
        <v>21.6</v>
      </c>
      <c r="I15" s="4">
        <v>22.6</v>
      </c>
      <c r="J15" s="4">
        <v>22.6</v>
      </c>
      <c r="K15" s="4">
        <v>23.3</v>
      </c>
      <c r="L15" s="5">
        <v>23.3</v>
      </c>
    </row>
    <row r="16" spans="1:12" ht="12.75">
      <c r="A16" s="8"/>
      <c r="B16" s="7">
        <v>3</v>
      </c>
      <c r="C16" s="5">
        <v>19.3</v>
      </c>
      <c r="D16" s="5">
        <v>19.3</v>
      </c>
      <c r="E16" s="5">
        <v>19.8</v>
      </c>
      <c r="F16" s="5">
        <v>20</v>
      </c>
      <c r="G16" s="5">
        <v>20.3</v>
      </c>
      <c r="H16" s="5">
        <v>20.3</v>
      </c>
      <c r="I16" s="5">
        <v>20.9</v>
      </c>
      <c r="J16" s="5">
        <v>20.9</v>
      </c>
      <c r="K16" s="5">
        <v>21.9</v>
      </c>
      <c r="L16" s="5">
        <v>21.9</v>
      </c>
    </row>
    <row r="17" spans="1:12" ht="12.75">
      <c r="A17" s="8"/>
      <c r="B17" s="7">
        <v>4</v>
      </c>
      <c r="C17" s="5">
        <v>18.5</v>
      </c>
      <c r="D17" s="5">
        <v>18.5</v>
      </c>
      <c r="E17" s="5">
        <v>18.9</v>
      </c>
      <c r="F17" s="5">
        <v>19.1</v>
      </c>
      <c r="G17" s="5">
        <v>19.2</v>
      </c>
      <c r="H17" s="5">
        <v>19.3</v>
      </c>
      <c r="I17" s="5">
        <v>19.7</v>
      </c>
      <c r="J17" s="5">
        <v>19.9</v>
      </c>
      <c r="K17" s="5">
        <v>20.4</v>
      </c>
      <c r="L17" s="5">
        <v>20.6</v>
      </c>
    </row>
    <row r="18" spans="1:12" ht="12.75">
      <c r="A18" s="8"/>
      <c r="B18" s="7">
        <v>5</v>
      </c>
      <c r="C18" s="5">
        <v>18.1</v>
      </c>
      <c r="D18" s="5">
        <v>18.2</v>
      </c>
      <c r="E18" s="5">
        <v>18.4</v>
      </c>
      <c r="F18" s="5">
        <v>18.5</v>
      </c>
      <c r="G18" s="5">
        <v>18.7</v>
      </c>
      <c r="H18" s="5">
        <v>18.8</v>
      </c>
      <c r="I18" s="5">
        <v>19</v>
      </c>
      <c r="J18" s="5">
        <v>19.2</v>
      </c>
      <c r="K18" s="5">
        <v>19.8</v>
      </c>
      <c r="L18" s="5">
        <v>19.8</v>
      </c>
    </row>
    <row r="19" spans="1:12" ht="12.75">
      <c r="A19" s="8"/>
      <c r="B19" s="7">
        <v>6</v>
      </c>
      <c r="C19" s="4">
        <v>17.8</v>
      </c>
      <c r="D19" s="4">
        <v>17.8</v>
      </c>
      <c r="E19" s="4">
        <v>18</v>
      </c>
      <c r="F19" s="4">
        <v>18.2</v>
      </c>
      <c r="G19" s="4">
        <v>18.3</v>
      </c>
      <c r="H19" s="4">
        <v>18.3</v>
      </c>
      <c r="I19" s="4">
        <v>18.5</v>
      </c>
      <c r="J19" s="4">
        <v>18.8</v>
      </c>
      <c r="K19" s="4">
        <v>19.1</v>
      </c>
      <c r="L19" s="5">
        <v>19.3</v>
      </c>
    </row>
    <row r="20" spans="2:12" ht="12.75">
      <c r="B20" s="17" t="s">
        <v>1</v>
      </c>
      <c r="C20" s="17">
        <f>C14-C19</f>
        <v>4.099999999999998</v>
      </c>
      <c r="D20" s="17">
        <f aca="true" t="shared" si="0" ref="D20:L20">D14-D19</f>
        <v>4.399999999999999</v>
      </c>
      <c r="E20" s="19">
        <f t="shared" si="0"/>
        <v>4.899999999999999</v>
      </c>
      <c r="F20" s="17">
        <f t="shared" si="0"/>
        <v>4.800000000000001</v>
      </c>
      <c r="G20" s="17">
        <f t="shared" si="0"/>
        <v>4.699999999999999</v>
      </c>
      <c r="H20" s="17">
        <f t="shared" si="0"/>
        <v>4.899999999999999</v>
      </c>
      <c r="I20" s="17">
        <f t="shared" si="0"/>
        <v>5</v>
      </c>
      <c r="J20" s="17">
        <f t="shared" si="0"/>
        <v>4.899999999999999</v>
      </c>
      <c r="K20" s="17">
        <f t="shared" si="0"/>
        <v>4.899999999999999</v>
      </c>
      <c r="L20" s="17">
        <f t="shared" si="0"/>
        <v>4.899999999999999</v>
      </c>
    </row>
    <row r="21" spans="2:4" ht="12.75">
      <c r="B21" s="17" t="s">
        <v>2</v>
      </c>
      <c r="C21" s="18">
        <f>MIN(C13:L19)</f>
        <v>17.8</v>
      </c>
      <c r="D21" s="17"/>
    </row>
    <row r="22" spans="2:4" ht="12.75">
      <c r="B22" s="17" t="s">
        <v>3</v>
      </c>
      <c r="C22" s="17">
        <f>MAX(C13:L19)</f>
        <v>24.6</v>
      </c>
      <c r="D22" s="17"/>
    </row>
    <row r="23" spans="2:4" ht="12.75">
      <c r="B23" s="17" t="s">
        <v>4</v>
      </c>
      <c r="C23" s="17">
        <f>C22-C21</f>
        <v>6.800000000000001</v>
      </c>
      <c r="D23" s="17"/>
    </row>
    <row r="24" spans="2:4" ht="12.75">
      <c r="B24" s="17" t="s">
        <v>5</v>
      </c>
      <c r="C24" s="17">
        <f>MAX(C20:L20)</f>
        <v>5</v>
      </c>
      <c r="D24" s="17">
        <f>MIN(C20:L20)</f>
        <v>4.099999999999998</v>
      </c>
    </row>
    <row r="25" spans="2:5" ht="12.75">
      <c r="B25" s="17">
        <v>22</v>
      </c>
      <c r="C25" s="17">
        <f>(C24/B25)*100</f>
        <v>22.727272727272727</v>
      </c>
      <c r="D25" s="17">
        <f>(D24/B25)*100</f>
        <v>18.636363636363626</v>
      </c>
      <c r="E25" t="s">
        <v>6</v>
      </c>
    </row>
    <row r="26" spans="23:37" ht="12.75"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3:37" ht="12.75"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3:37" ht="12.75"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3:37" ht="12.75"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3:69" ht="12.75">
      <c r="W30" s="11"/>
      <c r="X30" s="11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4"/>
      <c r="AJ30" s="14"/>
      <c r="AK30" s="1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23:69" ht="12.75">
      <c r="W31" s="11"/>
      <c r="X31" s="15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/>
      <c r="AJ31" s="14"/>
      <c r="AK31" s="14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23:69" ht="12.75">
      <c r="W32" s="11"/>
      <c r="X32" s="15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4"/>
      <c r="AJ32" s="14"/>
      <c r="AK32" s="14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23:69" ht="12.75">
      <c r="W33" s="11"/>
      <c r="X33" s="15"/>
      <c r="Y33" s="13"/>
      <c r="Z33" s="13"/>
      <c r="AA33" s="13"/>
      <c r="AB33" s="16"/>
      <c r="AC33" s="16"/>
      <c r="AD33" s="16"/>
      <c r="AE33" s="16"/>
      <c r="AF33" s="13"/>
      <c r="AG33" s="13"/>
      <c r="AH33" s="13"/>
      <c r="AI33" s="14"/>
      <c r="AJ33" s="14"/>
      <c r="AK33" s="14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23:69" ht="12.75">
      <c r="W34" s="11"/>
      <c r="X34" s="1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4"/>
      <c r="AK34" s="14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23:69" ht="12.75">
      <c r="W35" s="11"/>
      <c r="X35" s="1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4"/>
      <c r="AJ35" s="14"/>
      <c r="AK35" s="14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23:69" ht="12.75">
      <c r="W36" s="11"/>
      <c r="X36" s="1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3"/>
      <c r="BO36" s="3"/>
      <c r="BP36" s="3"/>
      <c r="BQ36" s="3"/>
    </row>
    <row r="37" spans="23:69" ht="12.75">
      <c r="W37" s="11"/>
      <c r="X37" s="1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3"/>
      <c r="BQ37" s="3"/>
    </row>
    <row r="38" spans="23:69" ht="12.75">
      <c r="W38" s="11"/>
      <c r="X38" s="1"/>
      <c r="Y38" s="16"/>
      <c r="Z38" s="16"/>
      <c r="AA38" s="16"/>
      <c r="AB38" s="16"/>
      <c r="AC38" s="16"/>
      <c r="AD38" s="16"/>
      <c r="AE38" s="16"/>
      <c r="AF38" s="16"/>
      <c r="AG38" s="16"/>
      <c r="AH38" s="13"/>
      <c r="AI38" s="13"/>
      <c r="AJ38" s="13"/>
      <c r="AK38" s="13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3"/>
      <c r="BN38" s="3"/>
      <c r="BO38" s="3"/>
      <c r="BP38" s="3"/>
      <c r="BQ38" s="3"/>
    </row>
    <row r="39" spans="23:69" ht="12.75">
      <c r="W39" s="11"/>
      <c r="X39" s="11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23:69" ht="12.75">
      <c r="W40" s="11"/>
      <c r="X40" s="11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23:69" ht="12.75">
      <c r="W41" s="11"/>
      <c r="X41" s="11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23:37" ht="12.75"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3:37" ht="12.75"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3:37" ht="12.75"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9" spans="23:35" ht="12.75"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23:35" ht="12.75"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3:35" ht="12.75"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3:35" ht="12.75"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3:35" ht="12.75"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3:35" ht="12.75"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3:79" ht="12.75">
      <c r="W55" s="11"/>
      <c r="X55" s="11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4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23:79" ht="12.75">
      <c r="W56" s="11"/>
      <c r="X56" s="15"/>
      <c r="Y56" s="13"/>
      <c r="Z56" s="13"/>
      <c r="AA56" s="13"/>
      <c r="AB56" s="14"/>
      <c r="AC56" s="13"/>
      <c r="AD56" s="13"/>
      <c r="AE56" s="13"/>
      <c r="AF56" s="13"/>
      <c r="AG56" s="13"/>
      <c r="AH56" s="13"/>
      <c r="AI56" s="14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23:79" ht="12.75">
      <c r="W57" s="11"/>
      <c r="X57" s="15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4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23:79" ht="12.75">
      <c r="W58" s="11"/>
      <c r="X58" s="15"/>
      <c r="Y58" s="13"/>
      <c r="Z58" s="13"/>
      <c r="AA58" s="13"/>
      <c r="AB58" s="13"/>
      <c r="AC58" s="13"/>
      <c r="AD58" s="13"/>
      <c r="AE58" s="13"/>
      <c r="AF58" s="14"/>
      <c r="AG58" s="14"/>
      <c r="AH58" s="14"/>
      <c r="AI58" s="14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23:79" ht="12.75">
      <c r="W59" s="11"/>
      <c r="X59" s="1"/>
      <c r="Y59" s="13"/>
      <c r="Z59" s="13"/>
      <c r="AA59" s="13"/>
      <c r="AB59" s="13"/>
      <c r="AC59" s="13"/>
      <c r="AD59" s="13"/>
      <c r="AE59" s="13"/>
      <c r="AF59" s="14"/>
      <c r="AG59" s="14"/>
      <c r="AH59" s="14"/>
      <c r="AI59" s="14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23:79" ht="12.75">
      <c r="W60" s="11"/>
      <c r="X60" s="1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2"/>
      <c r="AK60" s="2"/>
      <c r="AL60" s="2"/>
      <c r="AM60" s="2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</row>
    <row r="61" spans="23:79" ht="12.75">
      <c r="W61" s="11"/>
      <c r="X61" s="1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2"/>
      <c r="AK61" s="2"/>
      <c r="AL61" s="2"/>
      <c r="AM61" s="2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23:79" ht="12.75">
      <c r="W62" s="11"/>
      <c r="X62" s="1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2"/>
      <c r="AK62" s="2"/>
      <c r="AL62" s="2"/>
      <c r="AM62" s="2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23:79" ht="12.75">
      <c r="W63" s="11"/>
      <c r="X63" s="1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2"/>
      <c r="AK63" s="2"/>
      <c r="AL63" s="2"/>
      <c r="AM63" s="2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23:79" ht="12.75">
      <c r="W64" s="11"/>
      <c r="X64" s="11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23:79" ht="12.75">
      <c r="W65" s="11"/>
      <c r="X65" s="11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23:35" ht="12.75"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3:35" ht="12.75"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</sheetData>
  <mergeCells count="3">
    <mergeCell ref="A13:A19"/>
    <mergeCell ref="C11:L11"/>
    <mergeCell ref="A11:B12"/>
  </mergeCells>
  <printOptions/>
  <pageMargins left="0.75" right="0.75" top="1" bottom="1" header="0" footer="0"/>
  <pageSetup horizontalDpi="300" verticalDpi="300" orientation="portrait" paperSize="9" r:id="rId5"/>
  <legacyDrawing r:id="rId4"/>
  <oleObjects>
    <oleObject progId="PBrush" shapeId="207130" r:id="rId1"/>
    <oleObject progId="Paint.Picture" shapeId="211944" r:id="rId2"/>
    <oleObject progId="Paint.Picture" shapeId="2182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No</cp:lastModifiedBy>
  <dcterms:created xsi:type="dcterms:W3CDTF">2002-04-18T16:50:23Z</dcterms:created>
  <dcterms:modified xsi:type="dcterms:W3CDTF">2002-09-15T01:08:24Z</dcterms:modified>
  <cp:category/>
  <cp:version/>
  <cp:contentType/>
  <cp:contentStatus/>
</cp:coreProperties>
</file>