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<sst xmlns="http://schemas.openxmlformats.org/spreadsheetml/2006/main" count="25" uniqueCount="25">
  <si>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Leather</t>
  </si>
  <si>
    <t>Poly</t>
  </si>
  <si>
    <t>F-0</t>
  </si>
  <si>
    <t>F-1</t>
  </si>
  <si>
    <t>F-2</t>
  </si>
  <si>
    <t>A-2</t>
  </si>
  <si>
    <t>A-3</t>
  </si>
  <si>
    <t>Urethane</t>
  </si>
  <si>
    <t>w=0,5</t>
  </si>
  <si>
    <t>W=1,25</t>
  </si>
  <si>
    <t>Cp</t>
  </si>
  <si>
    <t>w=0,75</t>
  </si>
  <si>
    <t>Cv</t>
  </si>
  <si>
    <t>V=</t>
  </si>
  <si>
    <t>ft/min</t>
  </si>
  <si>
    <t>Ks=</t>
  </si>
  <si>
    <t>w</t>
  </si>
  <si>
    <t>t</t>
  </si>
  <si>
    <t>w (in)</t>
  </si>
  <si>
    <t>w(mm)</t>
  </si>
  <si>
    <t>hP</t>
  </si>
  <si>
    <t>Potência</t>
  </si>
  <si>
    <t>Vel. Linear</t>
  </si>
  <si>
    <t>Potência (hP)</t>
  </si>
  <si>
    <t>Tens. adm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</si>
</sst>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9.57421875" style="0" customWidth="1"/>
    <col min="2" max="2" width="6.8515625" style="0" customWidth="1"/>
    <col min="4" max="4" width="6.421875" style="0" customWidth="1"/>
    <col min="5" max="5" width="6.00390625" style="0" customWidth="1"/>
    <col min="6" max="6" width="5.140625" style="0" customWidth="1"/>
    <col min="7" max="7" width="9.7109375" style="0" customWidth="1"/>
    <col min="10" max="10" width="11.421875" style="0" customWidth="1"/>
  </cols>
  <sheetData>
    <row r="1" spans="1:9" ht="13.5" thickBot="1">
      <c r="A1" s="5"/>
      <c r="B1" s="6"/>
      <c r="C1" s="2" t="s">
        <v>10</v>
      </c>
      <c r="D1" s="2" t="s">
        <v>12</v>
      </c>
      <c r="E1" s="2" t="s">
        <v>17</v>
      </c>
      <c r="F1" s="2" t="s">
        <v>16</v>
      </c>
      <c r="G1" s="2" t="s">
        <v>24</v>
      </c>
      <c r="H1" s="3" t="s">
        <v>18</v>
      </c>
      <c r="I1" s="4" t="s">
        <v>19</v>
      </c>
    </row>
    <row r="2" spans="1:8" ht="12.75">
      <c r="A2" s="7"/>
      <c r="B2" s="9"/>
      <c r="H2" s="1"/>
    </row>
    <row r="3" spans="1:10" ht="12.75">
      <c r="A3" s="7" t="s">
        <v>1</v>
      </c>
      <c r="B3" s="9" t="s">
        <v>2</v>
      </c>
      <c r="C3">
        <v>1</v>
      </c>
      <c r="D3">
        <v>1</v>
      </c>
      <c r="E3">
        <v>0.03</v>
      </c>
      <c r="G3">
        <v>10</v>
      </c>
      <c r="H3" s="22">
        <f>$C$28*16500*$C$26/(C3*D3*G3*$C$27)</f>
        <v>13.090909090909092</v>
      </c>
      <c r="I3" s="23">
        <f>H3*25.4</f>
        <v>332.5090909090909</v>
      </c>
      <c r="J3" s="24"/>
    </row>
    <row r="4" spans="1:10" ht="12.75">
      <c r="A4" s="7"/>
      <c r="B4" s="9" t="s">
        <v>3</v>
      </c>
      <c r="C4">
        <v>0.92</v>
      </c>
      <c r="D4">
        <v>1</v>
      </c>
      <c r="E4">
        <v>0.05</v>
      </c>
      <c r="G4">
        <v>35</v>
      </c>
      <c r="H4" s="22">
        <f>$C$28*16500*$C$26/(C4*D4*G4*$C$27)</f>
        <v>4.065499717673632</v>
      </c>
      <c r="I4" s="23">
        <f aca="true" t="shared" si="0" ref="I4:I17">H4*25.4</f>
        <v>103.26369282891024</v>
      </c>
      <c r="J4" s="24"/>
    </row>
    <row r="5" spans="1:10" ht="12.75">
      <c r="A5" s="7"/>
      <c r="B5" s="9" t="s">
        <v>4</v>
      </c>
      <c r="C5">
        <v>0.86</v>
      </c>
      <c r="D5">
        <v>1</v>
      </c>
      <c r="E5">
        <v>0.07</v>
      </c>
      <c r="G5">
        <v>60</v>
      </c>
      <c r="H5" s="22">
        <f>$C$28*16500*$C$26/(C5*D5*G5*$C$27)</f>
        <v>2.5369978858350954</v>
      </c>
      <c r="I5" s="23">
        <f t="shared" si="0"/>
        <v>64.43974630021143</v>
      </c>
      <c r="J5" s="24"/>
    </row>
    <row r="6" spans="1:10" ht="12.75">
      <c r="A6" s="7"/>
      <c r="B6" s="9" t="s">
        <v>5</v>
      </c>
      <c r="C6">
        <v>0.86</v>
      </c>
      <c r="D6">
        <v>1</v>
      </c>
      <c r="E6">
        <v>0.11</v>
      </c>
      <c r="G6">
        <v>60</v>
      </c>
      <c r="H6" s="22">
        <f>$C$28*16500*$C$26/(C6*D6*G6*$C$27)</f>
        <v>2.5369978858350954</v>
      </c>
      <c r="I6" s="23">
        <f t="shared" si="0"/>
        <v>64.43974630021143</v>
      </c>
      <c r="J6" s="24"/>
    </row>
    <row r="7" spans="1:10" ht="12.75">
      <c r="A7" s="7"/>
      <c r="B7" s="9" t="s">
        <v>6</v>
      </c>
      <c r="C7">
        <v>0.7</v>
      </c>
      <c r="D7">
        <v>1</v>
      </c>
      <c r="E7">
        <v>0.13</v>
      </c>
      <c r="G7">
        <v>100</v>
      </c>
      <c r="H7" s="22">
        <f>$C$28*16500*$C$26/(C7*D7*G7*$C$27)</f>
        <v>1.8701298701298703</v>
      </c>
      <c r="I7" s="23">
        <f t="shared" si="0"/>
        <v>47.5012987012987</v>
      </c>
      <c r="J7" s="24"/>
    </row>
    <row r="8" spans="1:10" ht="12.75">
      <c r="A8" s="7"/>
      <c r="B8" s="9"/>
      <c r="H8" s="22"/>
      <c r="I8" s="23"/>
      <c r="J8" s="24"/>
    </row>
    <row r="9" spans="1:10" ht="12.75">
      <c r="A9" s="7"/>
      <c r="B9" s="9"/>
      <c r="H9" s="22"/>
      <c r="I9" s="23"/>
      <c r="J9" s="24"/>
    </row>
    <row r="10" spans="1:10" ht="12.75">
      <c r="A10" s="7"/>
      <c r="B10" s="9"/>
      <c r="H10" s="22"/>
      <c r="I10" s="23"/>
      <c r="J10" s="24"/>
    </row>
    <row r="11" spans="1:10" ht="12.75">
      <c r="A11" s="7"/>
      <c r="B11" s="9"/>
      <c r="E11" s="11"/>
      <c r="F11" s="11"/>
      <c r="H11" s="22"/>
      <c r="I11" s="23"/>
      <c r="J11" s="24"/>
    </row>
    <row r="12" spans="1:10" ht="12.75">
      <c r="A12" s="7"/>
      <c r="B12" s="9"/>
      <c r="E12" s="11"/>
      <c r="F12" s="11"/>
      <c r="H12" s="22"/>
      <c r="I12" s="23"/>
      <c r="J12" s="24"/>
    </row>
    <row r="13" spans="1:10" ht="12.75">
      <c r="A13" s="7" t="s">
        <v>0</v>
      </c>
      <c r="B13" s="9"/>
      <c r="C13">
        <v>0.6</v>
      </c>
      <c r="D13">
        <v>1</v>
      </c>
      <c r="E13" s="11">
        <v>0.171875</v>
      </c>
      <c r="F13" s="11"/>
      <c r="G13">
        <v>30</v>
      </c>
      <c r="H13" s="22">
        <f>$C$28*16500*$C$26/(C13*D13*G13*$C$27)</f>
        <v>7.272727272727273</v>
      </c>
      <c r="I13" s="23">
        <f t="shared" si="0"/>
        <v>184.72727272727272</v>
      </c>
      <c r="J13" s="24"/>
    </row>
    <row r="14" spans="1:10" ht="12.75">
      <c r="A14" s="7"/>
      <c r="B14" s="9"/>
      <c r="C14">
        <v>0.6</v>
      </c>
      <c r="D14">
        <v>1</v>
      </c>
      <c r="E14" s="11">
        <v>0.203125</v>
      </c>
      <c r="F14" s="11"/>
      <c r="G14">
        <v>33</v>
      </c>
      <c r="H14" s="22">
        <f>$C$28*16500*$C$26/(C14*D14*G14*$C$27)</f>
        <v>6.611570247933885</v>
      </c>
      <c r="I14" s="23">
        <f t="shared" si="0"/>
        <v>167.93388429752068</v>
      </c>
      <c r="J14" s="24"/>
    </row>
    <row r="15" spans="1:10" ht="12.75">
      <c r="A15" s="7"/>
      <c r="B15" s="9"/>
      <c r="C15">
        <v>0.6</v>
      </c>
      <c r="D15">
        <v>1</v>
      </c>
      <c r="E15" s="11">
        <v>0.28125</v>
      </c>
      <c r="F15" s="11"/>
      <c r="G15">
        <v>41</v>
      </c>
      <c r="H15" s="22">
        <f>$C$28*16500*$C$26/(C15*D15*G15*$C$27)</f>
        <v>5.321507760532152</v>
      </c>
      <c r="I15" s="23">
        <f t="shared" si="0"/>
        <v>135.16629711751665</v>
      </c>
      <c r="J15" s="24"/>
    </row>
    <row r="16" spans="1:10" ht="12.75">
      <c r="A16" s="7"/>
      <c r="B16" s="9"/>
      <c r="C16">
        <v>0.6</v>
      </c>
      <c r="D16">
        <v>1</v>
      </c>
      <c r="E16" s="11">
        <v>0.3125</v>
      </c>
      <c r="F16" s="11"/>
      <c r="G16">
        <v>50</v>
      </c>
      <c r="H16" s="22">
        <f>$C$28*16500*$C$26/(C16*D16*G16*$C$27)</f>
        <v>4.363636363636364</v>
      </c>
      <c r="I16" s="23">
        <f t="shared" si="0"/>
        <v>110.83636363636364</v>
      </c>
      <c r="J16" s="24"/>
    </row>
    <row r="17" spans="1:10" ht="12.75">
      <c r="A17" s="7"/>
      <c r="B17" s="9"/>
      <c r="C17">
        <v>0.6</v>
      </c>
      <c r="D17">
        <v>1</v>
      </c>
      <c r="E17" s="11">
        <v>0.359375</v>
      </c>
      <c r="F17" s="11"/>
      <c r="G17">
        <v>60</v>
      </c>
      <c r="H17" s="22">
        <f>$C$28*16500*$C$26/(C17*D17*G17*$C$27)</f>
        <v>3.6363636363636367</v>
      </c>
      <c r="I17" s="23">
        <f t="shared" si="0"/>
        <v>92.36363636363636</v>
      </c>
      <c r="J17" s="24"/>
    </row>
    <row r="18" spans="1:10" ht="12.75">
      <c r="A18" s="7"/>
      <c r="B18" s="9"/>
      <c r="E18" s="11"/>
      <c r="F18" s="11"/>
      <c r="H18" s="22"/>
      <c r="I18" s="23"/>
      <c r="J18" s="24"/>
    </row>
    <row r="19" spans="1:10" ht="12.75">
      <c r="A19" s="7"/>
      <c r="B19" s="9"/>
      <c r="H19" s="22"/>
      <c r="I19" s="23"/>
      <c r="J19" s="24"/>
    </row>
    <row r="20" spans="1:10" ht="12.75">
      <c r="A20" s="7"/>
      <c r="B20" s="9"/>
      <c r="H20" s="22"/>
      <c r="I20" s="23"/>
      <c r="J20" s="23" t="s">
        <v>23</v>
      </c>
    </row>
    <row r="21" spans="1:10" ht="12.75">
      <c r="A21" s="7" t="s">
        <v>7</v>
      </c>
      <c r="B21" s="9" t="s">
        <v>8</v>
      </c>
      <c r="C21">
        <v>1</v>
      </c>
      <c r="D21">
        <v>1</v>
      </c>
      <c r="E21">
        <v>0.062</v>
      </c>
      <c r="F21">
        <v>0.5</v>
      </c>
      <c r="G21">
        <v>5.2</v>
      </c>
      <c r="H21" s="22"/>
      <c r="I21" s="23"/>
      <c r="J21" s="23">
        <f>C21*D21*G21*F21*$C$27/(16500*$C$26)</f>
        <v>0.00016414141414141414</v>
      </c>
    </row>
    <row r="22" spans="1:10" ht="12.75">
      <c r="A22" s="7"/>
      <c r="B22" s="9" t="s">
        <v>11</v>
      </c>
      <c r="C22">
        <v>1</v>
      </c>
      <c r="D22">
        <v>1</v>
      </c>
      <c r="E22">
        <v>0.078</v>
      </c>
      <c r="F22">
        <v>0.75</v>
      </c>
      <c r="G22">
        <v>9.8</v>
      </c>
      <c r="H22" s="22"/>
      <c r="I22" s="23"/>
      <c r="J22" s="23">
        <f>C22*D22*G22*F22*$C$27/(16500*$C$26)</f>
        <v>0.0004640151515151515</v>
      </c>
    </row>
    <row r="23" spans="1:10" ht="13.5" thickBot="1">
      <c r="A23" s="8"/>
      <c r="B23" s="10" t="s">
        <v>9</v>
      </c>
      <c r="C23">
        <v>1</v>
      </c>
      <c r="D23">
        <v>1</v>
      </c>
      <c r="E23">
        <v>0.09</v>
      </c>
      <c r="F23">
        <v>1.25</v>
      </c>
      <c r="G23">
        <v>18.9</v>
      </c>
      <c r="H23" s="22"/>
      <c r="I23" s="23"/>
      <c r="J23" s="23">
        <f>C23*D23*G23*F23*$C$27/(16500*$C$26)</f>
        <v>0.0014914772727272728</v>
      </c>
    </row>
    <row r="24" ht="12.75">
      <c r="H24" s="21"/>
    </row>
    <row r="25" ht="13.5" thickBot="1"/>
    <row r="26" spans="1:4" ht="12.75">
      <c r="A26" s="12"/>
      <c r="B26" s="13" t="s">
        <v>15</v>
      </c>
      <c r="C26" s="13">
        <v>1.2</v>
      </c>
      <c r="D26" s="14"/>
    </row>
    <row r="27" spans="1:4" ht="12.75">
      <c r="A27" s="15" t="s">
        <v>22</v>
      </c>
      <c r="B27" s="16" t="s">
        <v>13</v>
      </c>
      <c r="C27" s="16">
        <v>1.25</v>
      </c>
      <c r="D27" s="17" t="s">
        <v>14</v>
      </c>
    </row>
    <row r="28" spans="1:4" ht="13.5" thickBot="1">
      <c r="A28" s="18" t="s">
        <v>21</v>
      </c>
      <c r="B28" s="19"/>
      <c r="C28" s="19">
        <f>6/726</f>
        <v>0.008264462809917356</v>
      </c>
      <c r="D28" s="20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Aveiro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mec17228</dc:creator>
  <cp:keywords/>
  <dc:description/>
  <cp:lastModifiedBy>mec17228</cp:lastModifiedBy>
  <dcterms:created xsi:type="dcterms:W3CDTF">2002-04-26T14:39:39Z</dcterms:created>
  <dcterms:modified xsi:type="dcterms:W3CDTF">2002-05-22T10:10:46Z</dcterms:modified>
  <cp:category/>
  <cp:version/>
  <cp:contentType/>
  <cp:contentStatus/>
</cp:coreProperties>
</file>